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业绩追踪" sheetId="1" r:id="rId1"/>
    <sheet name="经营划分及目标" sheetId="3" r:id="rId2"/>
    <sheet name="运作方案" sheetId="2" r:id="rId3"/>
  </sheets>
  <definedNames>
    <definedName name="_xlnm._FilterDatabase" localSheetId="0" hidden="1">业绩追踪!$A$5:$F$72</definedName>
    <definedName name="_xlnm._FilterDatabase" localSheetId="1" hidden="1">经营划分及目标!$A$2:$C$70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<sst xmlns="http://schemas.openxmlformats.org/spreadsheetml/2006/main" count="437" uniqueCount="207">
  <si>
    <r>
      <rPr>
        <sz val="14"/>
        <color theme="1"/>
        <rFont val="Arial"/>
        <charset val="134"/>
      </rPr>
      <t>5.15-17</t>
    </r>
    <r>
      <rPr>
        <sz val="14"/>
        <color theme="1"/>
        <rFont val="微软雅黑"/>
        <charset val="134"/>
      </rPr>
      <t>号双汇猪活动商品业绩追踪</t>
    </r>
  </si>
  <si>
    <r>
      <rPr>
        <sz val="9"/>
        <color theme="1"/>
        <rFont val="微软雅黑"/>
        <charset val="134"/>
      </rPr>
      <t>店编</t>
    </r>
  </si>
  <si>
    <r>
      <rPr>
        <sz val="9"/>
        <color theme="1"/>
        <rFont val="微软雅黑"/>
        <charset val="134"/>
      </rPr>
      <t>门店</t>
    </r>
  </si>
  <si>
    <r>
      <rPr>
        <sz val="9"/>
        <color theme="1"/>
        <rFont val="微软雅黑"/>
        <charset val="134"/>
      </rPr>
      <t>活动执行模式</t>
    </r>
  </si>
  <si>
    <r>
      <rPr>
        <b/>
        <sz val="9"/>
        <color theme="1"/>
        <rFont val="微软雅黑"/>
        <charset val="134"/>
      </rPr>
      <t>活动单品合计</t>
    </r>
  </si>
  <si>
    <r>
      <rPr>
        <sz val="9"/>
        <color theme="1"/>
        <rFont val="微软雅黑"/>
        <charset val="134"/>
      </rPr>
      <t>目标业绩</t>
    </r>
  </si>
  <si>
    <r>
      <rPr>
        <sz val="9"/>
        <color theme="1"/>
        <rFont val="微软雅黑"/>
        <charset val="134"/>
      </rPr>
      <t>实际业绩</t>
    </r>
  </si>
  <si>
    <r>
      <rPr>
        <sz val="9"/>
        <color theme="1"/>
        <rFont val="微软雅黑"/>
        <charset val="134"/>
      </rPr>
      <t>达成率</t>
    </r>
  </si>
  <si>
    <r>
      <rPr>
        <sz val="9"/>
        <color theme="1"/>
        <rFont val="微软雅黑"/>
        <charset val="134"/>
      </rPr>
      <t>合计</t>
    </r>
  </si>
  <si>
    <r>
      <rPr>
        <sz val="9"/>
        <color rgb="FF000000"/>
        <rFont val="微软雅黑"/>
        <charset val="134"/>
      </rPr>
      <t>上街店</t>
    </r>
  </si>
  <si>
    <r>
      <rPr>
        <sz val="9"/>
        <color theme="1"/>
        <rFont val="微软雅黑"/>
        <charset val="134"/>
      </rPr>
      <t>自营</t>
    </r>
  </si>
  <si>
    <r>
      <rPr>
        <sz val="9"/>
        <color rgb="FF000000"/>
        <rFont val="微软雅黑"/>
        <charset val="134"/>
      </rPr>
      <t>中原店</t>
    </r>
  </si>
  <si>
    <r>
      <rPr>
        <sz val="9"/>
        <rFont val="微软雅黑"/>
        <charset val="134"/>
      </rPr>
      <t>嵩山店</t>
    </r>
  </si>
  <si>
    <r>
      <rPr>
        <sz val="9"/>
        <color theme="1"/>
        <rFont val="微软雅黑"/>
        <charset val="134"/>
      </rPr>
      <t>专柜</t>
    </r>
  </si>
  <si>
    <r>
      <rPr>
        <sz val="9"/>
        <rFont val="微软雅黑"/>
        <charset val="134"/>
      </rPr>
      <t>永明</t>
    </r>
  </si>
  <si>
    <r>
      <rPr>
        <sz val="9"/>
        <rFont val="微软雅黑"/>
        <charset val="134"/>
      </rPr>
      <t>航海店</t>
    </r>
  </si>
  <si>
    <r>
      <rPr>
        <sz val="9"/>
        <rFont val="微软雅黑"/>
        <charset val="134"/>
      </rPr>
      <t>汤帝店</t>
    </r>
  </si>
  <si>
    <r>
      <rPr>
        <sz val="9"/>
        <rFont val="微软雅黑"/>
        <charset val="134"/>
      </rPr>
      <t>巩义店</t>
    </r>
  </si>
  <si>
    <r>
      <rPr>
        <sz val="9"/>
        <rFont val="微软雅黑"/>
        <charset val="134"/>
      </rPr>
      <t>丰乐店</t>
    </r>
  </si>
  <si>
    <r>
      <rPr>
        <sz val="9"/>
        <rFont val="微软雅黑"/>
        <charset val="134"/>
      </rPr>
      <t>人民店</t>
    </r>
  </si>
  <si>
    <r>
      <rPr>
        <sz val="9"/>
        <rFont val="微软雅黑"/>
        <charset val="134"/>
      </rPr>
      <t>丰产店</t>
    </r>
  </si>
  <si>
    <r>
      <rPr>
        <sz val="9"/>
        <color rgb="FF000000"/>
        <rFont val="微软雅黑"/>
        <charset val="134"/>
      </rPr>
      <t>天坛店</t>
    </r>
  </si>
  <si>
    <r>
      <rPr>
        <sz val="9"/>
        <rFont val="微软雅黑"/>
        <charset val="134"/>
      </rPr>
      <t>长安店</t>
    </r>
  </si>
  <si>
    <r>
      <rPr>
        <sz val="9"/>
        <rFont val="微软雅黑"/>
        <charset val="134"/>
      </rPr>
      <t>长江店</t>
    </r>
  </si>
  <si>
    <r>
      <rPr>
        <sz val="9"/>
        <color rgb="FF000000"/>
        <rFont val="微软雅黑"/>
        <charset val="134"/>
      </rPr>
      <t>沁园店</t>
    </r>
  </si>
  <si>
    <r>
      <rPr>
        <sz val="9"/>
        <rFont val="微软雅黑"/>
        <charset val="134"/>
      </rPr>
      <t>象湖店</t>
    </r>
  </si>
  <si>
    <r>
      <rPr>
        <sz val="9"/>
        <color rgb="FF000000"/>
        <rFont val="微软雅黑"/>
        <charset val="134"/>
      </rPr>
      <t>绿水店</t>
    </r>
  </si>
  <si>
    <r>
      <rPr>
        <sz val="9"/>
        <rFont val="微软雅黑"/>
        <charset val="134"/>
      </rPr>
      <t>济水店</t>
    </r>
  </si>
  <si>
    <r>
      <rPr>
        <sz val="9"/>
        <rFont val="微软雅黑"/>
        <charset val="134"/>
      </rPr>
      <t>金穗店</t>
    </r>
  </si>
  <si>
    <r>
      <rPr>
        <sz val="9"/>
        <rFont val="微软雅黑"/>
        <charset val="134"/>
      </rPr>
      <t>新华店</t>
    </r>
  </si>
  <si>
    <r>
      <rPr>
        <sz val="9"/>
        <rFont val="微软雅黑"/>
        <charset val="134"/>
      </rPr>
      <t>新郑店</t>
    </r>
  </si>
  <si>
    <r>
      <rPr>
        <sz val="9"/>
        <rFont val="微软雅黑"/>
        <charset val="134"/>
      </rPr>
      <t>瑞达店</t>
    </r>
  </si>
  <si>
    <r>
      <rPr>
        <sz val="9"/>
        <color rgb="FF000000"/>
        <rFont val="微软雅黑"/>
        <charset val="134"/>
      </rPr>
      <t>南昌店</t>
    </r>
  </si>
  <si>
    <r>
      <rPr>
        <sz val="9"/>
        <rFont val="微软雅黑"/>
        <charset val="134"/>
      </rPr>
      <t>辽河店</t>
    </r>
  </si>
  <si>
    <r>
      <rPr>
        <sz val="9"/>
        <rFont val="微软雅黑"/>
        <charset val="134"/>
      </rPr>
      <t>新密店</t>
    </r>
  </si>
  <si>
    <r>
      <rPr>
        <sz val="9"/>
        <rFont val="微软雅黑"/>
        <charset val="134"/>
      </rPr>
      <t>青屏店</t>
    </r>
  </si>
  <si>
    <r>
      <rPr>
        <sz val="9"/>
        <rFont val="微软雅黑"/>
        <charset val="134"/>
      </rPr>
      <t>惠济店</t>
    </r>
  </si>
  <si>
    <r>
      <rPr>
        <sz val="9"/>
        <rFont val="微软雅黑"/>
        <charset val="134"/>
      </rPr>
      <t>铁塔店</t>
    </r>
  </si>
  <si>
    <r>
      <rPr>
        <sz val="9"/>
        <rFont val="微软雅黑"/>
        <charset val="134"/>
      </rPr>
      <t>文明店</t>
    </r>
  </si>
  <si>
    <r>
      <rPr>
        <sz val="9"/>
        <rFont val="微软雅黑"/>
        <charset val="134"/>
      </rPr>
      <t>商都店</t>
    </r>
  </si>
  <si>
    <r>
      <rPr>
        <sz val="9"/>
        <rFont val="微软雅黑"/>
        <charset val="134"/>
      </rPr>
      <t>金山店</t>
    </r>
  </si>
  <si>
    <r>
      <rPr>
        <sz val="9"/>
        <rFont val="微软雅黑"/>
        <charset val="134"/>
      </rPr>
      <t>绿城广场店</t>
    </r>
  </si>
  <si>
    <r>
      <rPr>
        <sz val="9"/>
        <rFont val="微软雅黑"/>
        <charset val="134"/>
      </rPr>
      <t>纱北店</t>
    </r>
  </si>
  <si>
    <r>
      <rPr>
        <sz val="9"/>
        <rFont val="微软雅黑"/>
        <charset val="134"/>
      </rPr>
      <t>六天地</t>
    </r>
  </si>
  <si>
    <r>
      <rPr>
        <sz val="9"/>
        <color rgb="FF000000"/>
        <rFont val="微软雅黑"/>
        <charset val="134"/>
      </rPr>
      <t>文峰店</t>
    </r>
  </si>
  <si>
    <r>
      <rPr>
        <sz val="9"/>
        <rFont val="微软雅黑"/>
        <charset val="134"/>
      </rPr>
      <t>北大店</t>
    </r>
  </si>
  <si>
    <r>
      <rPr>
        <sz val="9"/>
        <rFont val="微软雅黑"/>
        <charset val="134"/>
      </rPr>
      <t>紫云店</t>
    </r>
  </si>
  <si>
    <r>
      <rPr>
        <sz val="9"/>
        <rFont val="微软雅黑"/>
        <charset val="134"/>
      </rPr>
      <t>开源店</t>
    </r>
  </si>
  <si>
    <r>
      <rPr>
        <sz val="9"/>
        <rFont val="微软雅黑"/>
        <charset val="134"/>
      </rPr>
      <t>塔南店</t>
    </r>
  </si>
  <si>
    <r>
      <rPr>
        <sz val="9"/>
        <rFont val="微软雅黑"/>
        <charset val="134"/>
      </rPr>
      <t>春晓店</t>
    </r>
  </si>
  <si>
    <r>
      <rPr>
        <sz val="9"/>
        <rFont val="微软雅黑"/>
        <charset val="134"/>
      </rPr>
      <t>濮阳店</t>
    </r>
  </si>
  <si>
    <r>
      <rPr>
        <sz val="9"/>
        <rFont val="微软雅黑"/>
        <charset val="134"/>
      </rPr>
      <t>中华店</t>
    </r>
  </si>
  <si>
    <r>
      <rPr>
        <sz val="9"/>
        <rFont val="微软雅黑"/>
        <charset val="134"/>
      </rPr>
      <t>工人路店</t>
    </r>
  </si>
  <si>
    <r>
      <rPr>
        <sz val="9"/>
        <rFont val="微软雅黑"/>
        <charset val="134"/>
      </rPr>
      <t>政和店</t>
    </r>
  </si>
  <si>
    <r>
      <rPr>
        <sz val="9"/>
        <rFont val="微软雅黑"/>
        <charset val="134"/>
      </rPr>
      <t>华府店</t>
    </r>
  </si>
  <si>
    <r>
      <rPr>
        <sz val="9"/>
        <rFont val="微软雅黑"/>
        <charset val="134"/>
      </rPr>
      <t>花园店</t>
    </r>
  </si>
  <si>
    <r>
      <rPr>
        <sz val="9"/>
        <rFont val="微软雅黑"/>
        <charset val="134"/>
      </rPr>
      <t>郑花店</t>
    </r>
  </si>
  <si>
    <r>
      <rPr>
        <sz val="9"/>
        <rFont val="微软雅黑"/>
        <charset val="134"/>
      </rPr>
      <t>秦岭店</t>
    </r>
  </si>
  <si>
    <r>
      <rPr>
        <sz val="9"/>
        <rFont val="微软雅黑"/>
        <charset val="134"/>
      </rPr>
      <t>汝州店</t>
    </r>
  </si>
  <si>
    <r>
      <rPr>
        <sz val="9"/>
        <rFont val="微软雅黑"/>
        <charset val="134"/>
      </rPr>
      <t>彰德府</t>
    </r>
  </si>
  <si>
    <r>
      <rPr>
        <sz val="9"/>
        <rFont val="微软雅黑"/>
        <charset val="134"/>
      </rPr>
      <t>凯旋店</t>
    </r>
  </si>
  <si>
    <r>
      <rPr>
        <sz val="9"/>
        <rFont val="微软雅黑"/>
        <charset val="134"/>
      </rPr>
      <t>大卫城</t>
    </r>
  </si>
  <si>
    <r>
      <rPr>
        <sz val="9"/>
        <rFont val="微软雅黑"/>
        <charset val="134"/>
      </rPr>
      <t>东明店</t>
    </r>
  </si>
  <si>
    <r>
      <rPr>
        <sz val="9"/>
        <rFont val="微软雅黑"/>
        <charset val="134"/>
      </rPr>
      <t>大学店</t>
    </r>
  </si>
  <si>
    <r>
      <rPr>
        <sz val="9"/>
        <rFont val="微软雅黑"/>
        <charset val="134"/>
      </rPr>
      <t>三门峡</t>
    </r>
  </si>
  <si>
    <r>
      <rPr>
        <sz val="9"/>
        <color indexed="8"/>
        <rFont val="微软雅黑"/>
        <charset val="134"/>
      </rPr>
      <t>柳江店</t>
    </r>
  </si>
  <si>
    <r>
      <rPr>
        <sz val="9"/>
        <rFont val="微软雅黑"/>
        <charset val="134"/>
      </rPr>
      <t>漯河店</t>
    </r>
  </si>
  <si>
    <r>
      <rPr>
        <sz val="9"/>
        <rFont val="微软雅黑"/>
        <charset val="134"/>
      </rPr>
      <t>未来店</t>
    </r>
  </si>
  <si>
    <r>
      <rPr>
        <sz val="9"/>
        <rFont val="微软雅黑"/>
        <charset val="134"/>
      </rPr>
      <t>人拜店</t>
    </r>
  </si>
  <si>
    <r>
      <rPr>
        <sz val="9"/>
        <color rgb="FF000000"/>
        <rFont val="微软雅黑"/>
        <charset val="134"/>
      </rPr>
      <t>索凌</t>
    </r>
  </si>
  <si>
    <r>
      <rPr>
        <sz val="9"/>
        <rFont val="微软雅黑"/>
        <charset val="134"/>
      </rPr>
      <t>一天地</t>
    </r>
  </si>
  <si>
    <r>
      <rPr>
        <sz val="9"/>
        <color rgb="FF000000"/>
        <rFont val="微软雅黑"/>
        <charset val="134"/>
      </rPr>
      <t>中州</t>
    </r>
  </si>
  <si>
    <r>
      <rPr>
        <sz val="9"/>
        <color indexed="8"/>
        <rFont val="微软雅黑"/>
        <charset val="134"/>
      </rPr>
      <t>虞城店</t>
    </r>
  </si>
  <si>
    <r>
      <rPr>
        <sz val="9"/>
        <rFont val="微软雅黑"/>
        <charset val="134"/>
      </rPr>
      <t>纱厂店</t>
    </r>
  </si>
  <si>
    <r>
      <rPr>
        <sz val="9"/>
        <rFont val="微软雅黑"/>
        <charset val="134"/>
      </rPr>
      <t>南阳店</t>
    </r>
  </si>
  <si>
    <r>
      <rPr>
        <sz val="9"/>
        <rFont val="微软雅黑"/>
        <charset val="134"/>
      </rPr>
      <t>高新店</t>
    </r>
  </si>
  <si>
    <r>
      <rPr>
        <sz val="9"/>
        <rFont val="微软雅黑"/>
        <charset val="134"/>
      </rPr>
      <t>复兴店</t>
    </r>
  </si>
  <si>
    <t>不能供货</t>
  </si>
  <si>
    <r>
      <rPr>
        <sz val="9"/>
        <color indexed="8"/>
        <rFont val="微软雅黑"/>
        <charset val="134"/>
      </rPr>
      <t>和顺店</t>
    </r>
  </si>
  <si>
    <r>
      <rPr>
        <sz val="9"/>
        <color rgb="FF000000"/>
        <rFont val="微软雅黑"/>
        <charset val="134"/>
      </rPr>
      <t>白桦</t>
    </r>
  </si>
  <si>
    <t>5.15-17号双汇猪肉品牌活动业绩追踪</t>
  </si>
  <si>
    <t>门店</t>
  </si>
  <si>
    <t>城市</t>
  </si>
  <si>
    <t>活动执行模式</t>
  </si>
  <si>
    <t>说明</t>
  </si>
  <si>
    <t>专柜使用档查核依据（执行活动价格及陈列标准）</t>
  </si>
  <si>
    <t>目标业绩</t>
  </si>
  <si>
    <t>文明店</t>
  </si>
  <si>
    <t>驻马店</t>
  </si>
  <si>
    <t>自营</t>
  </si>
  <si>
    <t>中原店</t>
  </si>
  <si>
    <t>郑州</t>
  </si>
  <si>
    <t>上街店</t>
  </si>
  <si>
    <t>郑花店</t>
  </si>
  <si>
    <t>丰产店</t>
  </si>
  <si>
    <t>人民店</t>
  </si>
  <si>
    <t>专柜</t>
  </si>
  <si>
    <t>双汇带肉汤骨Z</t>
  </si>
  <si>
    <t>双汇中排Z</t>
  </si>
  <si>
    <t>双汇五花肉Z</t>
  </si>
  <si>
    <t>双汇带皮前腿肉Z</t>
  </si>
  <si>
    <t>人拜店</t>
  </si>
  <si>
    <t>新密店</t>
  </si>
  <si>
    <t>大学店</t>
  </si>
  <si>
    <t>专柜不配合</t>
  </si>
  <si>
    <t>花园店</t>
  </si>
  <si>
    <t>丰乐店</t>
  </si>
  <si>
    <t>未来店</t>
  </si>
  <si>
    <t>巩义店</t>
  </si>
  <si>
    <t>六天地</t>
  </si>
  <si>
    <t>一天地</t>
  </si>
  <si>
    <t>大卫城</t>
  </si>
  <si>
    <t>东明店</t>
  </si>
  <si>
    <t>长江店</t>
  </si>
  <si>
    <t>惠济店</t>
  </si>
  <si>
    <t>瑞达店</t>
  </si>
  <si>
    <t>秦岭店</t>
  </si>
  <si>
    <t>新郑店</t>
  </si>
  <si>
    <t>南阳店</t>
  </si>
  <si>
    <t>嵩山店</t>
  </si>
  <si>
    <t>商都店</t>
  </si>
  <si>
    <t>象湖店</t>
  </si>
  <si>
    <t>长安店</t>
  </si>
  <si>
    <t>工人路店</t>
  </si>
  <si>
    <t>绿城广场店</t>
  </si>
  <si>
    <t>航海店</t>
  </si>
  <si>
    <t>青屏店</t>
  </si>
  <si>
    <t>绿水店</t>
  </si>
  <si>
    <t>白桦</t>
  </si>
  <si>
    <t>索凌</t>
  </si>
  <si>
    <t>紫云店</t>
  </si>
  <si>
    <t>许昌</t>
  </si>
  <si>
    <t>春晓店</t>
  </si>
  <si>
    <t>信阳</t>
  </si>
  <si>
    <t>凯旋店</t>
  </si>
  <si>
    <t>商丘</t>
  </si>
  <si>
    <t>金穗店</t>
  </si>
  <si>
    <t>虞城店</t>
  </si>
  <si>
    <t>三门峡</t>
  </si>
  <si>
    <t>濮阳店</t>
  </si>
  <si>
    <t>濮阳</t>
  </si>
  <si>
    <t>华府店</t>
  </si>
  <si>
    <t>平顶山</t>
  </si>
  <si>
    <t>汝州店</t>
  </si>
  <si>
    <t>开源店</t>
  </si>
  <si>
    <t>和顺店</t>
  </si>
  <si>
    <t>新华店</t>
  </si>
  <si>
    <t>南阳</t>
  </si>
  <si>
    <t>漯河店</t>
  </si>
  <si>
    <t>漯河</t>
  </si>
  <si>
    <t>辽河店</t>
  </si>
  <si>
    <t>金山店</t>
  </si>
  <si>
    <t>柳江店</t>
  </si>
  <si>
    <t>南昌店</t>
  </si>
  <si>
    <t>洛阳</t>
  </si>
  <si>
    <t>纱厂店</t>
  </si>
  <si>
    <t>政和店</t>
  </si>
  <si>
    <t>高新店</t>
  </si>
  <si>
    <t>纱北店</t>
  </si>
  <si>
    <t>北大店</t>
  </si>
  <si>
    <t>中州</t>
  </si>
  <si>
    <t>铁塔店</t>
  </si>
  <si>
    <t>开封</t>
  </si>
  <si>
    <t>复兴店</t>
  </si>
  <si>
    <t>塔南店</t>
  </si>
  <si>
    <t>焦作</t>
  </si>
  <si>
    <t>沁园店</t>
  </si>
  <si>
    <t>济源</t>
  </si>
  <si>
    <t>天坛店</t>
  </si>
  <si>
    <t>济水店</t>
  </si>
  <si>
    <t>汤帝店</t>
  </si>
  <si>
    <t>文峰店</t>
  </si>
  <si>
    <t>安阳</t>
  </si>
  <si>
    <t>彰德府</t>
  </si>
  <si>
    <t>中华店</t>
  </si>
  <si>
    <t>永明</t>
  </si>
  <si>
    <t>自营双汇品牌活动商品运作</t>
  </si>
  <si>
    <t>品牌活动</t>
  </si>
  <si>
    <t>品项数</t>
  </si>
  <si>
    <t>双汇报货名称</t>
  </si>
  <si>
    <t>销售档</t>
  </si>
  <si>
    <t>销售名称</t>
  </si>
  <si>
    <r>
      <rPr>
        <sz val="11"/>
        <color theme="1"/>
        <rFont val="微软雅黑"/>
        <charset val="134"/>
      </rPr>
      <t>进价</t>
    </r>
    <r>
      <rPr>
        <sz val="11"/>
        <color theme="1"/>
        <rFont val="Arial Narrow"/>
        <charset val="134"/>
      </rPr>
      <t>500</t>
    </r>
    <r>
      <rPr>
        <sz val="11"/>
        <color theme="1"/>
        <rFont val="宋体"/>
        <charset val="134"/>
      </rPr>
      <t>克</t>
    </r>
  </si>
  <si>
    <r>
      <rPr>
        <sz val="11"/>
        <color theme="1"/>
        <rFont val="微软雅黑"/>
        <charset val="134"/>
      </rPr>
      <t>售价</t>
    </r>
    <r>
      <rPr>
        <sz val="11"/>
        <color theme="1"/>
        <rFont val="Arial Narrow"/>
        <charset val="134"/>
      </rPr>
      <t>500</t>
    </r>
    <r>
      <rPr>
        <sz val="11"/>
        <color theme="1"/>
        <rFont val="宋体"/>
        <charset val="134"/>
      </rPr>
      <t>克</t>
    </r>
  </si>
  <si>
    <t>毛利率</t>
  </si>
  <si>
    <t>陈列面积</t>
  </si>
  <si>
    <t>日均补货量公斤</t>
  </si>
  <si>
    <t>陈列标准</t>
  </si>
  <si>
    <t>预估业绩</t>
  </si>
  <si>
    <t>活动时间</t>
  </si>
  <si>
    <t>执行门店</t>
  </si>
  <si>
    <t>双汇</t>
  </si>
  <si>
    <t>双汇带脂颈背肌肉</t>
  </si>
  <si>
    <t>双汇梅花肉</t>
  </si>
  <si>
    <r>
      <rPr>
        <sz val="11"/>
        <color theme="1"/>
        <rFont val="Arial Narrow"/>
        <charset val="134"/>
      </rPr>
      <t>S1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2.5</t>
    </r>
    <r>
      <rPr>
        <sz val="11"/>
        <color theme="1"/>
        <rFont val="宋体"/>
        <charset val="134"/>
      </rPr>
      <t>米、</t>
    </r>
    <r>
      <rPr>
        <sz val="11"/>
        <color theme="1"/>
        <rFont val="Arial Narrow"/>
        <charset val="134"/>
      </rPr>
      <t>S2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2</t>
    </r>
    <r>
      <rPr>
        <sz val="11"/>
        <color theme="1"/>
        <rFont val="宋体"/>
        <charset val="134"/>
      </rPr>
      <t>米、</t>
    </r>
    <r>
      <rPr>
        <sz val="11"/>
        <color theme="1"/>
        <rFont val="Arial Narrow"/>
        <charset val="134"/>
      </rPr>
      <t>S3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1</t>
    </r>
    <r>
      <rPr>
        <sz val="11"/>
        <color theme="1"/>
        <rFont val="宋体"/>
        <charset val="134"/>
      </rPr>
      <t>米、</t>
    </r>
    <r>
      <rPr>
        <sz val="11"/>
        <color theme="1"/>
        <rFont val="Arial Narrow"/>
        <charset val="134"/>
      </rPr>
      <t>B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1</t>
    </r>
    <r>
      <rPr>
        <sz val="11"/>
        <color theme="1"/>
        <rFont val="宋体"/>
        <charset val="134"/>
      </rPr>
      <t>米。</t>
    </r>
  </si>
  <si>
    <r>
      <rPr>
        <sz val="11"/>
        <color theme="1"/>
        <rFont val="Arial Narrow"/>
        <charset val="134"/>
      </rPr>
      <t>S1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60</t>
    </r>
    <r>
      <rPr>
        <sz val="11"/>
        <color theme="1"/>
        <rFont val="宋体"/>
        <charset val="134"/>
      </rPr>
      <t>、</t>
    </r>
    <r>
      <rPr>
        <sz val="11"/>
        <color theme="1"/>
        <rFont val="Arial Narrow"/>
        <charset val="134"/>
      </rPr>
      <t>S2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40</t>
    </r>
    <r>
      <rPr>
        <sz val="11"/>
        <color theme="1"/>
        <rFont val="宋体"/>
        <charset val="134"/>
      </rPr>
      <t>、</t>
    </r>
    <r>
      <rPr>
        <sz val="11"/>
        <color theme="1"/>
        <rFont val="Arial Narrow"/>
        <charset val="134"/>
      </rPr>
      <t>S3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20</t>
    </r>
    <r>
      <rPr>
        <sz val="11"/>
        <color theme="1"/>
        <rFont val="宋体"/>
        <charset val="134"/>
      </rPr>
      <t>、</t>
    </r>
    <r>
      <rPr>
        <sz val="11"/>
        <color theme="1"/>
        <rFont val="Arial Narrow"/>
        <charset val="134"/>
      </rPr>
      <t>B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10</t>
    </r>
    <r>
      <rPr>
        <sz val="11"/>
        <color theme="1"/>
        <rFont val="宋体"/>
        <charset val="134"/>
      </rPr>
      <t>。</t>
    </r>
  </si>
  <si>
    <r>
      <rPr>
        <sz val="11"/>
        <color theme="1"/>
        <rFont val="Arial Narrow"/>
        <charset val="134"/>
      </rPr>
      <t>1</t>
    </r>
    <r>
      <rPr>
        <sz val="11"/>
        <color theme="1"/>
        <rFont val="宋体"/>
        <charset val="134"/>
      </rPr>
      <t>、独立区域，与普通猪肉分开陈列，</t>
    </r>
    <r>
      <rPr>
        <sz val="11"/>
        <color theme="1"/>
        <rFont val="Arial Narrow"/>
        <charset val="134"/>
      </rPr>
      <t>4</t>
    </r>
    <r>
      <rPr>
        <sz val="11"/>
        <color theme="1"/>
        <rFont val="宋体"/>
        <charset val="134"/>
      </rPr>
      <t>个单品集中摆放。</t>
    </r>
    <r>
      <rPr>
        <sz val="11"/>
        <color theme="1"/>
        <rFont val="Arial Narrow"/>
        <charset val="134"/>
      </rPr>
      <t xml:space="preserve">
2</t>
    </r>
    <r>
      <rPr>
        <sz val="11"/>
        <color theme="1"/>
        <rFont val="宋体"/>
        <charset val="134"/>
      </rPr>
      <t>、商品按照正常分割方法，分成块状陈列。</t>
    </r>
    <r>
      <rPr>
        <sz val="11"/>
        <color theme="1"/>
        <rFont val="Arial Narrow"/>
        <charset val="134"/>
      </rPr>
      <t xml:space="preserve">
3</t>
    </r>
    <r>
      <rPr>
        <sz val="11"/>
        <color theme="1"/>
        <rFont val="宋体"/>
        <charset val="134"/>
      </rPr>
      <t>、价签用</t>
    </r>
    <r>
      <rPr>
        <sz val="11"/>
        <color theme="1"/>
        <rFont val="Arial Narrow"/>
        <charset val="134"/>
      </rPr>
      <t>A4</t>
    </r>
    <r>
      <rPr>
        <sz val="11"/>
        <color theme="1"/>
        <rFont val="宋体"/>
        <charset val="134"/>
      </rPr>
      <t>台牌，打印品名时，要带双汇字样，商品档按照双汇的条码销售。</t>
    </r>
    <r>
      <rPr>
        <sz val="11"/>
        <color theme="1"/>
        <rFont val="Arial Narrow"/>
        <charset val="134"/>
      </rPr>
      <t xml:space="preserve">
4</t>
    </r>
    <r>
      <rPr>
        <sz val="11"/>
        <color theme="1"/>
        <rFont val="宋体"/>
        <charset val="134"/>
      </rPr>
      <t>、每天进行日清，次日分割新货。</t>
    </r>
  </si>
  <si>
    <r>
      <rPr>
        <sz val="11"/>
        <color theme="1"/>
        <rFont val="Arial Narrow"/>
        <charset val="134"/>
      </rPr>
      <t>19</t>
    </r>
    <r>
      <rPr>
        <sz val="11"/>
        <color theme="1"/>
        <rFont val="宋体"/>
        <charset val="134"/>
      </rPr>
      <t>万</t>
    </r>
  </si>
  <si>
    <t>5.15-17</t>
  </si>
  <si>
    <t>所有店</t>
  </si>
  <si>
    <t>双汇带皮中段</t>
  </si>
  <si>
    <t>双汇带脊五花肉</t>
  </si>
  <si>
    <r>
      <rPr>
        <sz val="11"/>
        <color theme="1"/>
        <rFont val="宋体"/>
        <charset val="134"/>
      </rPr>
      <t>带皮中段</t>
    </r>
    <r>
      <rPr>
        <sz val="11"/>
        <color theme="1"/>
        <rFont val="Arial Narrow"/>
        <charset val="134"/>
      </rPr>
      <t>10.55</t>
    </r>
  </si>
  <si>
    <r>
      <rPr>
        <sz val="11"/>
        <color theme="1"/>
        <rFont val="Arial Narrow"/>
        <charset val="134"/>
      </rPr>
      <t>S1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100</t>
    </r>
    <r>
      <rPr>
        <sz val="11"/>
        <color theme="1"/>
        <rFont val="宋体"/>
        <charset val="134"/>
      </rPr>
      <t>、</t>
    </r>
    <r>
      <rPr>
        <sz val="11"/>
        <color theme="1"/>
        <rFont val="Arial Narrow"/>
        <charset val="134"/>
      </rPr>
      <t>S2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80</t>
    </r>
    <r>
      <rPr>
        <sz val="11"/>
        <color theme="1"/>
        <rFont val="宋体"/>
        <charset val="134"/>
      </rPr>
      <t>、</t>
    </r>
    <r>
      <rPr>
        <sz val="11"/>
        <color theme="1"/>
        <rFont val="Arial Narrow"/>
        <charset val="134"/>
      </rPr>
      <t>S3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60</t>
    </r>
    <r>
      <rPr>
        <sz val="11"/>
        <color theme="1"/>
        <rFont val="宋体"/>
        <charset val="134"/>
      </rPr>
      <t>、</t>
    </r>
    <r>
      <rPr>
        <sz val="11"/>
        <color theme="1"/>
        <rFont val="Arial Narrow"/>
        <charset val="134"/>
      </rPr>
      <t>B</t>
    </r>
    <r>
      <rPr>
        <sz val="11"/>
        <color theme="1"/>
        <rFont val="宋体"/>
        <charset val="134"/>
      </rPr>
      <t>：</t>
    </r>
    <r>
      <rPr>
        <sz val="11"/>
        <color theme="1"/>
        <rFont val="Arial Narrow"/>
        <charset val="134"/>
      </rPr>
      <t>40</t>
    </r>
    <r>
      <rPr>
        <sz val="11"/>
        <color theme="1"/>
        <rFont val="宋体"/>
        <charset val="134"/>
      </rPr>
      <t>。</t>
    </r>
  </si>
  <si>
    <t>双汇中排</t>
  </si>
  <si>
    <t>双汇精致汤骨</t>
  </si>
  <si>
    <t>双汇带肉汤骨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</si>
</sst>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</numFmts>
  <fonts count="39">
    <font>
      <sz val="11"/>
      <color theme="1"/>
      <name val="宋体"/>
      <charset val="134"/>
      <scheme val="minor"/>
    </font>
    <font>
      <sz val="9"/>
      <color theme="1"/>
      <name val="Arial Narrow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Arial Narrow"/>
      <charset val="134"/>
    </font>
    <font>
      <sz val="11"/>
      <color theme="1"/>
      <name val="宋体"/>
      <charset val="134"/>
    </font>
    <font>
      <sz val="14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theme="1"/>
      <name val="Arial"/>
      <charset val="134"/>
    </font>
    <font>
      <sz val="14"/>
      <color theme="1"/>
      <name val="Arial"/>
      <charset val="134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9"/>
      <color rgb="FF000000"/>
      <name val="Arial"/>
      <charset val="134"/>
    </font>
    <font>
      <sz val="9"/>
      <name val="Arial"/>
      <charset val="134"/>
    </font>
    <font>
      <sz val="9"/>
      <color indexed="8"/>
      <name val="Arial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9" fillId="8" borderId="8" applyNumberFormat="0" applyAlignment="0" applyProtection="0">
      <alignment vertical="center"/>
    </xf>
    <xf numFmtId="0" fontId="30" fillId="9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9" fontId="13" fillId="0" borderId="1" xfId="3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7" fontId="15" fillId="2" borderId="4" xfId="0" applyNumberFormat="1" applyFont="1" applyFill="1" applyBorder="1" applyAlignment="1">
      <alignment horizontal="center" vertical="center" wrapText="1"/>
    </xf>
    <xf numFmtId="9" fontId="13" fillId="3" borderId="1" xfId="3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9" fontId="13" fillId="4" borderId="1" xfId="3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5" fillId="3" borderId="1" xfId="0" applyNumberFormat="1" applyFont="1" applyFill="1" applyBorder="1" applyAlignment="1">
      <alignment horizontal="center" vertical="center" wrapText="1"/>
    </xf>
    <xf numFmtId="177" fontId="15" fillId="3" borderId="4" xfId="0" applyNumberFormat="1" applyFont="1" applyFill="1" applyBorder="1" applyAlignment="1">
      <alignment horizontal="center" vertical="center" wrapText="1"/>
    </xf>
    <xf numFmtId="177" fontId="13" fillId="3" borderId="4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9" fontId="18" fillId="5" borderId="1" xfId="3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D20" sqref="D20"/>
    </sheetView>
  </sheetViews>
  <sheetFormatPr defaultColWidth="9" defaultRowHeight="14.25" outlineLevelCol="5"/>
  <cols>
    <col min="1" max="2" width="16.375" style="20" customWidth="1"/>
    <col min="3" max="3" width="16.5" style="20" customWidth="1"/>
    <col min="4" max="6" width="16.375" style="20" customWidth="1"/>
    <col min="7" max="16384" width="9" style="20"/>
  </cols>
  <sheetData>
    <row r="1" ht="22" customHeight="1" spans="1:6">
      <c r="A1" s="21" t="s">
        <v>0</v>
      </c>
      <c r="B1" s="21"/>
      <c r="C1" s="21"/>
      <c r="D1" s="21"/>
      <c r="E1" s="21"/>
      <c r="F1" s="21"/>
    </row>
    <row r="2" ht="19" customHeight="1" spans="1:6">
      <c r="A2" s="22" t="s">
        <v>1</v>
      </c>
      <c r="B2" s="22" t="s">
        <v>2</v>
      </c>
      <c r="C2" s="22" t="s">
        <v>3</v>
      </c>
      <c r="D2" s="23" t="s">
        <v>4</v>
      </c>
      <c r="E2" s="23"/>
      <c r="F2" s="23"/>
    </row>
    <row r="3" ht="19" customHeight="1" spans="1:6">
      <c r="A3" s="22"/>
      <c r="B3" s="22"/>
      <c r="C3" s="22"/>
      <c r="D3" s="22" t="s">
        <v>5</v>
      </c>
      <c r="E3" s="22" t="s">
        <v>6</v>
      </c>
      <c r="F3" s="22" t="s">
        <v>7</v>
      </c>
    </row>
    <row r="4" ht="20" customHeight="1" spans="1:6">
      <c r="A4" s="22" t="s">
        <v>8</v>
      </c>
      <c r="B4" s="22"/>
      <c r="C4" s="22"/>
      <c r="D4" s="24">
        <f>SUM(D5:D72)</f>
        <v>191000</v>
      </c>
      <c r="E4" s="24">
        <f>SUM(E5:E72)</f>
        <v>233124.31</v>
      </c>
      <c r="F4" s="25">
        <f t="shared" ref="F4:F67" si="0">E4/D4</f>
        <v>1.22054612565445</v>
      </c>
    </row>
    <row r="5" ht="17" customHeight="1" spans="1:6">
      <c r="A5" s="22">
        <v>1009</v>
      </c>
      <c r="B5" s="26" t="s">
        <v>9</v>
      </c>
      <c r="C5" s="22" t="s">
        <v>10</v>
      </c>
      <c r="D5" s="22">
        <v>4000</v>
      </c>
      <c r="E5" s="27">
        <v>11991.87</v>
      </c>
      <c r="F5" s="28">
        <f t="shared" si="0"/>
        <v>2.9979675</v>
      </c>
    </row>
    <row r="6" ht="17" customHeight="1" spans="1:6">
      <c r="A6" s="22">
        <v>1003</v>
      </c>
      <c r="B6" s="26" t="s">
        <v>11</v>
      </c>
      <c r="C6" s="22" t="s">
        <v>10</v>
      </c>
      <c r="D6" s="22">
        <v>5000</v>
      </c>
      <c r="E6" s="29">
        <v>13875.51</v>
      </c>
      <c r="F6" s="28">
        <f t="shared" si="0"/>
        <v>2.775102</v>
      </c>
    </row>
    <row r="7" ht="17" customHeight="1" spans="1:6">
      <c r="A7" s="22">
        <v>1086</v>
      </c>
      <c r="B7" s="30" t="s">
        <v>12</v>
      </c>
      <c r="C7" s="31" t="s">
        <v>13</v>
      </c>
      <c r="D7" s="22">
        <v>4000</v>
      </c>
      <c r="E7" s="32">
        <v>10178</v>
      </c>
      <c r="F7" s="28">
        <f t="shared" si="0"/>
        <v>2.5445</v>
      </c>
    </row>
    <row r="8" ht="17" customHeight="1" spans="1:6">
      <c r="A8" s="22">
        <v>1108</v>
      </c>
      <c r="B8" s="30" t="s">
        <v>14</v>
      </c>
      <c r="C8" s="22" t="s">
        <v>10</v>
      </c>
      <c r="D8" s="22">
        <v>1500</v>
      </c>
      <c r="E8" s="33">
        <v>3796.3</v>
      </c>
      <c r="F8" s="28">
        <f t="shared" si="0"/>
        <v>2.53086666666667</v>
      </c>
    </row>
    <row r="9" ht="17" customHeight="1" spans="1:6">
      <c r="A9" s="22">
        <v>1105</v>
      </c>
      <c r="B9" s="30" t="s">
        <v>15</v>
      </c>
      <c r="C9" s="22" t="s">
        <v>10</v>
      </c>
      <c r="D9" s="22">
        <v>4500</v>
      </c>
      <c r="E9" s="27">
        <v>10804.16</v>
      </c>
      <c r="F9" s="28">
        <f t="shared" si="0"/>
        <v>2.40092444444444</v>
      </c>
    </row>
    <row r="10" ht="17" customHeight="1" spans="1:6">
      <c r="A10" s="22">
        <v>1091</v>
      </c>
      <c r="B10" s="30" t="s">
        <v>16</v>
      </c>
      <c r="C10" s="22" t="s">
        <v>10</v>
      </c>
      <c r="D10" s="22">
        <v>2000</v>
      </c>
      <c r="E10" s="33">
        <v>4770.27</v>
      </c>
      <c r="F10" s="28">
        <f t="shared" si="0"/>
        <v>2.385135</v>
      </c>
    </row>
    <row r="11" ht="17" customHeight="1" spans="1:6">
      <c r="A11" s="22">
        <v>1035</v>
      </c>
      <c r="B11" s="30" t="s">
        <v>17</v>
      </c>
      <c r="C11" s="22" t="s">
        <v>10</v>
      </c>
      <c r="D11" s="22">
        <v>3000</v>
      </c>
      <c r="E11" s="33">
        <v>6263.72</v>
      </c>
      <c r="F11" s="28">
        <f t="shared" si="0"/>
        <v>2.08790666666667</v>
      </c>
    </row>
    <row r="12" ht="17" customHeight="1" spans="1:6">
      <c r="A12" s="22">
        <v>1029</v>
      </c>
      <c r="B12" s="30" t="s">
        <v>18</v>
      </c>
      <c r="C12" s="22" t="s">
        <v>10</v>
      </c>
      <c r="D12" s="22">
        <v>2500</v>
      </c>
      <c r="E12" s="33">
        <v>4971.83</v>
      </c>
      <c r="F12" s="28">
        <f t="shared" si="0"/>
        <v>1.988732</v>
      </c>
    </row>
    <row r="13" ht="17" customHeight="1" spans="1:6">
      <c r="A13" s="22">
        <v>1016</v>
      </c>
      <c r="B13" s="30" t="s">
        <v>19</v>
      </c>
      <c r="C13" s="31" t="s">
        <v>13</v>
      </c>
      <c r="D13" s="22">
        <v>4500</v>
      </c>
      <c r="E13" s="34">
        <v>8677</v>
      </c>
      <c r="F13" s="28">
        <f t="shared" si="0"/>
        <v>1.92822222222222</v>
      </c>
    </row>
    <row r="14" ht="17" customHeight="1" spans="1:6">
      <c r="A14" s="22">
        <v>1013</v>
      </c>
      <c r="B14" s="30" t="s">
        <v>20</v>
      </c>
      <c r="C14" s="22" t="s">
        <v>10</v>
      </c>
      <c r="D14" s="22">
        <v>2500</v>
      </c>
      <c r="E14" s="35">
        <v>4726.25</v>
      </c>
      <c r="F14" s="28">
        <f t="shared" si="0"/>
        <v>1.8905</v>
      </c>
    </row>
    <row r="15" ht="17" customHeight="1" spans="1:6">
      <c r="A15" s="22">
        <v>1010</v>
      </c>
      <c r="B15" s="26" t="s">
        <v>21</v>
      </c>
      <c r="C15" s="22" t="s">
        <v>10</v>
      </c>
      <c r="D15" s="22">
        <v>2500</v>
      </c>
      <c r="E15" s="33">
        <v>4467.9</v>
      </c>
      <c r="F15" s="28">
        <f t="shared" si="0"/>
        <v>1.78716</v>
      </c>
    </row>
    <row r="16" ht="17" customHeight="1" spans="1:6">
      <c r="A16" s="22">
        <v>1096</v>
      </c>
      <c r="B16" s="30" t="s">
        <v>22</v>
      </c>
      <c r="C16" s="22" t="s">
        <v>10</v>
      </c>
      <c r="D16" s="22">
        <v>3500</v>
      </c>
      <c r="E16" s="33">
        <v>6141.75</v>
      </c>
      <c r="F16" s="28">
        <f t="shared" si="0"/>
        <v>1.75478571428571</v>
      </c>
    </row>
    <row r="17" ht="17" customHeight="1" spans="1:6">
      <c r="A17" s="22">
        <v>1067</v>
      </c>
      <c r="B17" s="30" t="s">
        <v>23</v>
      </c>
      <c r="C17" s="31" t="s">
        <v>13</v>
      </c>
      <c r="D17" s="22">
        <v>4000</v>
      </c>
      <c r="E17" s="34">
        <v>7001</v>
      </c>
      <c r="F17" s="28">
        <f t="shared" si="0"/>
        <v>1.75025</v>
      </c>
    </row>
    <row r="18" ht="17" customHeight="1" spans="1:6">
      <c r="A18" s="22">
        <v>1006</v>
      </c>
      <c r="B18" s="26" t="s">
        <v>24</v>
      </c>
      <c r="C18" s="31" t="s">
        <v>13</v>
      </c>
      <c r="D18" s="22">
        <v>4000</v>
      </c>
      <c r="E18" s="34">
        <v>6973</v>
      </c>
      <c r="F18" s="28">
        <f t="shared" si="0"/>
        <v>1.74325</v>
      </c>
    </row>
    <row r="19" ht="17" customHeight="1" spans="1:6">
      <c r="A19" s="22">
        <v>1094</v>
      </c>
      <c r="B19" s="30" t="s">
        <v>25</v>
      </c>
      <c r="C19" s="22" t="s">
        <v>10</v>
      </c>
      <c r="D19" s="22">
        <v>4000</v>
      </c>
      <c r="E19" s="33">
        <v>6864.85</v>
      </c>
      <c r="F19" s="28">
        <f t="shared" si="0"/>
        <v>1.7162125</v>
      </c>
    </row>
    <row r="20" ht="17" customHeight="1" spans="1:6">
      <c r="A20" s="22">
        <v>1114</v>
      </c>
      <c r="B20" s="36" t="s">
        <v>26</v>
      </c>
      <c r="C20" s="22" t="s">
        <v>10</v>
      </c>
      <c r="D20" s="22">
        <v>3000</v>
      </c>
      <c r="E20" s="33">
        <v>4808.02</v>
      </c>
      <c r="F20" s="28">
        <f t="shared" si="0"/>
        <v>1.60267333333333</v>
      </c>
    </row>
    <row r="21" ht="17" customHeight="1" spans="1:6">
      <c r="A21" s="22">
        <v>1025</v>
      </c>
      <c r="B21" s="30" t="s">
        <v>27</v>
      </c>
      <c r="C21" s="22" t="s">
        <v>10</v>
      </c>
      <c r="D21" s="22">
        <v>2500</v>
      </c>
      <c r="E21" s="33">
        <v>3953.59</v>
      </c>
      <c r="F21" s="28">
        <f t="shared" si="0"/>
        <v>1.581436</v>
      </c>
    </row>
    <row r="22" ht="17" customHeight="1" spans="1:6">
      <c r="A22" s="22">
        <v>1079</v>
      </c>
      <c r="B22" s="30" t="s">
        <v>28</v>
      </c>
      <c r="C22" s="22" t="s">
        <v>10</v>
      </c>
      <c r="D22" s="22">
        <v>3500</v>
      </c>
      <c r="E22" s="33">
        <v>5490.27</v>
      </c>
      <c r="F22" s="28">
        <f t="shared" si="0"/>
        <v>1.56864857142857</v>
      </c>
    </row>
    <row r="23" ht="17" customHeight="1" spans="1:6">
      <c r="A23" s="22">
        <v>1032</v>
      </c>
      <c r="B23" s="30" t="s">
        <v>29</v>
      </c>
      <c r="C23" s="22" t="s">
        <v>10</v>
      </c>
      <c r="D23" s="22">
        <v>2000</v>
      </c>
      <c r="E23" s="33">
        <v>3017.07</v>
      </c>
      <c r="F23" s="28">
        <f t="shared" si="0"/>
        <v>1.508535</v>
      </c>
    </row>
    <row r="24" ht="17" customHeight="1" spans="1:6">
      <c r="A24" s="22">
        <v>1080</v>
      </c>
      <c r="B24" s="30" t="s">
        <v>30</v>
      </c>
      <c r="C24" s="22" t="s">
        <v>10</v>
      </c>
      <c r="D24" s="22">
        <v>3000</v>
      </c>
      <c r="E24" s="33">
        <v>4363.36</v>
      </c>
      <c r="F24" s="28">
        <f t="shared" si="0"/>
        <v>1.45445333333333</v>
      </c>
    </row>
    <row r="25" ht="17" customHeight="1" spans="1:6">
      <c r="A25" s="22">
        <v>1074</v>
      </c>
      <c r="B25" s="30" t="s">
        <v>31</v>
      </c>
      <c r="C25" s="22" t="s">
        <v>10</v>
      </c>
      <c r="D25" s="22">
        <v>3000</v>
      </c>
      <c r="E25" s="33">
        <v>4346.11</v>
      </c>
      <c r="F25" s="28">
        <f t="shared" si="0"/>
        <v>1.44870333333333</v>
      </c>
    </row>
    <row r="26" ht="17" customHeight="1" spans="1:6">
      <c r="A26" s="22">
        <v>1004</v>
      </c>
      <c r="B26" s="26" t="s">
        <v>32</v>
      </c>
      <c r="C26" s="31" t="s">
        <v>13</v>
      </c>
      <c r="D26" s="22">
        <v>3000</v>
      </c>
      <c r="E26" s="34">
        <v>4313</v>
      </c>
      <c r="F26" s="28">
        <f t="shared" si="0"/>
        <v>1.43766666666667</v>
      </c>
    </row>
    <row r="27" ht="17" customHeight="1" spans="1:6">
      <c r="A27" s="22">
        <v>1053</v>
      </c>
      <c r="B27" s="30" t="s">
        <v>33</v>
      </c>
      <c r="C27" s="22" t="s">
        <v>10</v>
      </c>
      <c r="D27" s="22">
        <v>2500</v>
      </c>
      <c r="E27" s="35">
        <v>3392.81</v>
      </c>
      <c r="F27" s="28">
        <f t="shared" si="0"/>
        <v>1.357124</v>
      </c>
    </row>
    <row r="28" ht="17" customHeight="1" spans="1:6">
      <c r="A28" s="22">
        <v>1024</v>
      </c>
      <c r="B28" s="30" t="s">
        <v>34</v>
      </c>
      <c r="C28" s="22" t="s">
        <v>10</v>
      </c>
      <c r="D28" s="22">
        <v>3000</v>
      </c>
      <c r="E28" s="35">
        <v>3749.29</v>
      </c>
      <c r="F28" s="28">
        <f t="shared" si="0"/>
        <v>1.24976333333333</v>
      </c>
    </row>
    <row r="29" ht="17" customHeight="1" spans="1:6">
      <c r="A29" s="22">
        <v>1106</v>
      </c>
      <c r="B29" s="30" t="s">
        <v>35</v>
      </c>
      <c r="C29" s="22" t="s">
        <v>10</v>
      </c>
      <c r="D29" s="22">
        <v>3500</v>
      </c>
      <c r="E29" s="35">
        <v>4319.57</v>
      </c>
      <c r="F29" s="28">
        <f t="shared" si="0"/>
        <v>1.23416285714286</v>
      </c>
    </row>
    <row r="30" ht="17" customHeight="1" spans="1:6">
      <c r="A30" s="22">
        <v>1073</v>
      </c>
      <c r="B30" s="30" t="s">
        <v>36</v>
      </c>
      <c r="C30" s="31" t="s">
        <v>13</v>
      </c>
      <c r="D30" s="22">
        <v>4500</v>
      </c>
      <c r="E30" s="24">
        <v>5390.27</v>
      </c>
      <c r="F30" s="28">
        <f t="shared" si="0"/>
        <v>1.19783777777778</v>
      </c>
    </row>
    <row r="31" ht="17" customHeight="1" spans="1:6">
      <c r="A31" s="22">
        <v>1076</v>
      </c>
      <c r="B31" s="30" t="s">
        <v>37</v>
      </c>
      <c r="C31" s="22" t="s">
        <v>10</v>
      </c>
      <c r="D31" s="22">
        <v>3000</v>
      </c>
      <c r="E31" s="33">
        <v>3466.14</v>
      </c>
      <c r="F31" s="28">
        <f t="shared" si="0"/>
        <v>1.15538</v>
      </c>
    </row>
    <row r="32" ht="17" customHeight="1" spans="1:6">
      <c r="A32" s="22">
        <v>1069</v>
      </c>
      <c r="B32" s="30" t="s">
        <v>38</v>
      </c>
      <c r="C32" s="22" t="s">
        <v>10</v>
      </c>
      <c r="D32" s="22">
        <v>2500</v>
      </c>
      <c r="E32" s="34">
        <v>2797.29</v>
      </c>
      <c r="F32" s="28">
        <f t="shared" si="0"/>
        <v>1.118916</v>
      </c>
    </row>
    <row r="33" ht="17" customHeight="1" spans="1:6">
      <c r="A33" s="22">
        <v>1092</v>
      </c>
      <c r="B33" s="30" t="s">
        <v>39</v>
      </c>
      <c r="C33" s="22" t="s">
        <v>10</v>
      </c>
      <c r="D33" s="22">
        <v>3000</v>
      </c>
      <c r="E33" s="33">
        <v>3338.75</v>
      </c>
      <c r="F33" s="28">
        <f t="shared" si="0"/>
        <v>1.11291666666667</v>
      </c>
    </row>
    <row r="34" ht="17" customHeight="1" spans="1:6">
      <c r="A34" s="22">
        <v>1056</v>
      </c>
      <c r="B34" s="30" t="s">
        <v>40</v>
      </c>
      <c r="C34" s="22" t="s">
        <v>10</v>
      </c>
      <c r="D34" s="22">
        <v>3000</v>
      </c>
      <c r="E34" s="33">
        <v>3303.03</v>
      </c>
      <c r="F34" s="28">
        <f t="shared" si="0"/>
        <v>1.10101</v>
      </c>
    </row>
    <row r="35" ht="17" customHeight="1" spans="1:6">
      <c r="A35" s="22">
        <v>1103</v>
      </c>
      <c r="B35" s="30" t="s">
        <v>41</v>
      </c>
      <c r="C35" s="22" t="s">
        <v>10</v>
      </c>
      <c r="D35" s="22">
        <v>2000</v>
      </c>
      <c r="E35" s="33">
        <v>2186</v>
      </c>
      <c r="F35" s="28">
        <f t="shared" si="0"/>
        <v>1.093</v>
      </c>
    </row>
    <row r="36" ht="17" customHeight="1" spans="1:6">
      <c r="A36" s="22">
        <v>1070</v>
      </c>
      <c r="B36" s="30" t="s">
        <v>42</v>
      </c>
      <c r="C36" s="31" t="s">
        <v>13</v>
      </c>
      <c r="D36" s="22">
        <v>2500</v>
      </c>
      <c r="E36" s="34">
        <v>2697</v>
      </c>
      <c r="F36" s="28">
        <f t="shared" si="0"/>
        <v>1.0788</v>
      </c>
    </row>
    <row r="37" ht="17" customHeight="1" spans="1:6">
      <c r="A37" s="22">
        <v>1041</v>
      </c>
      <c r="B37" s="30" t="s">
        <v>43</v>
      </c>
      <c r="C37" s="31" t="s">
        <v>13</v>
      </c>
      <c r="D37" s="22">
        <v>4500</v>
      </c>
      <c r="E37" s="34">
        <v>4826</v>
      </c>
      <c r="F37" s="28">
        <f t="shared" si="0"/>
        <v>1.07244444444444</v>
      </c>
    </row>
    <row r="38" ht="17" customHeight="1" spans="1:6">
      <c r="A38" s="22">
        <v>1008</v>
      </c>
      <c r="B38" s="26" t="s">
        <v>44</v>
      </c>
      <c r="C38" s="22" t="s">
        <v>10</v>
      </c>
      <c r="D38" s="22">
        <v>3000</v>
      </c>
      <c r="E38" s="33">
        <v>3212.89</v>
      </c>
      <c r="F38" s="28">
        <f t="shared" si="0"/>
        <v>1.07096333333333</v>
      </c>
    </row>
    <row r="39" ht="17" customHeight="1" spans="1:6">
      <c r="A39" s="22">
        <v>1072</v>
      </c>
      <c r="B39" s="30" t="s">
        <v>45</v>
      </c>
      <c r="C39" s="31" t="s">
        <v>13</v>
      </c>
      <c r="D39" s="22">
        <v>3000</v>
      </c>
      <c r="E39" s="34">
        <v>3207</v>
      </c>
      <c r="F39" s="28">
        <f t="shared" si="0"/>
        <v>1.069</v>
      </c>
    </row>
    <row r="40" ht="17" customHeight="1" spans="1:6">
      <c r="A40" s="22">
        <v>1066</v>
      </c>
      <c r="B40" s="30" t="s">
        <v>46</v>
      </c>
      <c r="C40" s="22" t="s">
        <v>10</v>
      </c>
      <c r="D40" s="22">
        <v>3000</v>
      </c>
      <c r="E40" s="33">
        <v>3079.43</v>
      </c>
      <c r="F40" s="28">
        <f t="shared" si="0"/>
        <v>1.02647666666667</v>
      </c>
    </row>
    <row r="41" ht="17" customHeight="1" spans="1:6">
      <c r="A41" s="22">
        <v>1057</v>
      </c>
      <c r="B41" s="30" t="s">
        <v>47</v>
      </c>
      <c r="C41" s="22" t="s">
        <v>10</v>
      </c>
      <c r="D41" s="22">
        <v>3000</v>
      </c>
      <c r="E41" s="33">
        <v>3076.08</v>
      </c>
      <c r="F41" s="28">
        <f t="shared" si="0"/>
        <v>1.02536</v>
      </c>
    </row>
    <row r="42" ht="17" customHeight="1" spans="1:6">
      <c r="A42" s="22">
        <v>1015</v>
      </c>
      <c r="B42" s="30" t="s">
        <v>48</v>
      </c>
      <c r="C42" s="22" t="s">
        <v>10</v>
      </c>
      <c r="D42" s="22">
        <v>4000</v>
      </c>
      <c r="E42" s="33">
        <v>4046.36</v>
      </c>
      <c r="F42" s="28">
        <f t="shared" si="0"/>
        <v>1.01159</v>
      </c>
    </row>
    <row r="43" ht="17" customHeight="1" spans="1:6">
      <c r="A43" s="22">
        <v>1058</v>
      </c>
      <c r="B43" s="30" t="s">
        <v>49</v>
      </c>
      <c r="C43" s="22" t="s">
        <v>10</v>
      </c>
      <c r="D43" s="22">
        <v>2500</v>
      </c>
      <c r="E43" s="35">
        <v>2478.08</v>
      </c>
      <c r="F43" s="28">
        <f t="shared" si="0"/>
        <v>0.991232</v>
      </c>
    </row>
    <row r="44" ht="17" customHeight="1" spans="1:6">
      <c r="A44" s="22">
        <v>1043</v>
      </c>
      <c r="B44" s="30" t="s">
        <v>50</v>
      </c>
      <c r="C44" s="22" t="s">
        <v>10</v>
      </c>
      <c r="D44" s="22">
        <v>3000</v>
      </c>
      <c r="E44" s="35">
        <v>2897.98</v>
      </c>
      <c r="F44" s="28">
        <f t="shared" si="0"/>
        <v>0.965993333333333</v>
      </c>
    </row>
    <row r="45" ht="17" customHeight="1" spans="1:6">
      <c r="A45" s="22">
        <v>1061</v>
      </c>
      <c r="B45" s="30" t="s">
        <v>51</v>
      </c>
      <c r="C45" s="22" t="s">
        <v>10</v>
      </c>
      <c r="D45" s="22">
        <v>4500</v>
      </c>
      <c r="E45" s="35">
        <v>4291.58</v>
      </c>
      <c r="F45" s="37">
        <f t="shared" si="0"/>
        <v>0.953684444444444</v>
      </c>
    </row>
    <row r="46" ht="17" customHeight="1" spans="1:6">
      <c r="A46" s="22">
        <v>1102</v>
      </c>
      <c r="B46" s="30" t="s">
        <v>52</v>
      </c>
      <c r="C46" s="22" t="s">
        <v>10</v>
      </c>
      <c r="D46" s="22">
        <v>2000</v>
      </c>
      <c r="E46" s="35">
        <v>1847.99</v>
      </c>
      <c r="F46" s="37">
        <f t="shared" si="0"/>
        <v>0.923995</v>
      </c>
    </row>
    <row r="47" ht="17" customHeight="1" spans="1:6">
      <c r="A47" s="22">
        <v>1037</v>
      </c>
      <c r="B47" s="30" t="s">
        <v>53</v>
      </c>
      <c r="C47" s="31" t="s">
        <v>13</v>
      </c>
      <c r="D47" s="22">
        <v>3000</v>
      </c>
      <c r="E47" s="24">
        <v>2564</v>
      </c>
      <c r="F47" s="37">
        <f t="shared" si="0"/>
        <v>0.854666666666667</v>
      </c>
    </row>
    <row r="48" ht="17" customHeight="1" spans="1:6">
      <c r="A48" s="22">
        <v>1023</v>
      </c>
      <c r="B48" s="30" t="s">
        <v>54</v>
      </c>
      <c r="C48" s="22" t="s">
        <v>10</v>
      </c>
      <c r="D48" s="22">
        <v>2500</v>
      </c>
      <c r="E48" s="33">
        <v>2068.3</v>
      </c>
      <c r="F48" s="37">
        <f t="shared" si="0"/>
        <v>0.82732</v>
      </c>
    </row>
    <row r="49" ht="17" customHeight="1" spans="1:6">
      <c r="A49" s="22">
        <v>1027</v>
      </c>
      <c r="B49" s="30" t="s">
        <v>55</v>
      </c>
      <c r="C49" s="22" t="s">
        <v>10</v>
      </c>
      <c r="D49" s="22">
        <v>2500</v>
      </c>
      <c r="E49" s="33">
        <v>1958.62</v>
      </c>
      <c r="F49" s="37">
        <f t="shared" si="0"/>
        <v>0.783448</v>
      </c>
    </row>
    <row r="50" ht="17" customHeight="1" spans="1:6">
      <c r="A50" s="22">
        <v>1011</v>
      </c>
      <c r="B50" s="30" t="s">
        <v>56</v>
      </c>
      <c r="C50" s="22" t="s">
        <v>10</v>
      </c>
      <c r="D50" s="22">
        <v>3500</v>
      </c>
      <c r="E50" s="33">
        <v>2654.92</v>
      </c>
      <c r="F50" s="37">
        <f t="shared" si="0"/>
        <v>0.758548571428571</v>
      </c>
    </row>
    <row r="51" ht="17" customHeight="1" spans="1:6">
      <c r="A51" s="22">
        <v>1075</v>
      </c>
      <c r="B51" s="30" t="s">
        <v>57</v>
      </c>
      <c r="C51" s="22" t="s">
        <v>10</v>
      </c>
      <c r="D51" s="22">
        <v>3000</v>
      </c>
      <c r="E51" s="33">
        <v>1873.39</v>
      </c>
      <c r="F51" s="37">
        <f t="shared" si="0"/>
        <v>0.624463333333333</v>
      </c>
    </row>
    <row r="52" ht="17" customHeight="1" spans="1:6">
      <c r="A52" s="22">
        <v>1031</v>
      </c>
      <c r="B52" s="30" t="s">
        <v>58</v>
      </c>
      <c r="C52" s="22" t="s">
        <v>10</v>
      </c>
      <c r="D52" s="22">
        <v>2500</v>
      </c>
      <c r="E52" s="33">
        <v>1547.28</v>
      </c>
      <c r="F52" s="37">
        <f t="shared" si="0"/>
        <v>0.618912</v>
      </c>
    </row>
    <row r="53" ht="17" customHeight="1" spans="1:6">
      <c r="A53" s="22">
        <v>1045</v>
      </c>
      <c r="B53" s="30" t="s">
        <v>59</v>
      </c>
      <c r="C53" s="22" t="s">
        <v>10</v>
      </c>
      <c r="D53" s="22">
        <v>2000</v>
      </c>
      <c r="E53" s="33">
        <v>1163.82</v>
      </c>
      <c r="F53" s="37">
        <f t="shared" si="0"/>
        <v>0.58191</v>
      </c>
    </row>
    <row r="54" ht="17" customHeight="1" spans="1:6">
      <c r="A54" s="22">
        <v>1126</v>
      </c>
      <c r="B54" s="30" t="s">
        <v>60</v>
      </c>
      <c r="C54" s="22" t="s">
        <v>10</v>
      </c>
      <c r="D54" s="22">
        <v>3500</v>
      </c>
      <c r="E54" s="35">
        <v>2031.51</v>
      </c>
      <c r="F54" s="37">
        <f t="shared" si="0"/>
        <v>0.580431428571429</v>
      </c>
    </row>
    <row r="55" ht="17" customHeight="1" spans="1:6">
      <c r="A55" s="22">
        <v>1059</v>
      </c>
      <c r="B55" s="30" t="s">
        <v>61</v>
      </c>
      <c r="C55" s="22" t="s">
        <v>10</v>
      </c>
      <c r="D55" s="22">
        <v>1000</v>
      </c>
      <c r="E55" s="33">
        <v>545.81</v>
      </c>
      <c r="F55" s="37">
        <f t="shared" si="0"/>
        <v>0.54581</v>
      </c>
    </row>
    <row r="56" ht="17" customHeight="1" spans="1:6">
      <c r="A56" s="22">
        <v>1060</v>
      </c>
      <c r="B56" s="30" t="s">
        <v>62</v>
      </c>
      <c r="C56" s="22" t="s">
        <v>10</v>
      </c>
      <c r="D56" s="22">
        <v>3500</v>
      </c>
      <c r="E56" s="33">
        <v>1703.78</v>
      </c>
      <c r="F56" s="37">
        <f t="shared" si="0"/>
        <v>0.486794285714286</v>
      </c>
    </row>
    <row r="57" ht="17" customHeight="1" spans="1:6">
      <c r="A57" s="22">
        <v>1026</v>
      </c>
      <c r="B57" s="30" t="s">
        <v>63</v>
      </c>
      <c r="C57" s="22" t="s">
        <v>10</v>
      </c>
      <c r="D57" s="22">
        <v>3000</v>
      </c>
      <c r="E57" s="33">
        <v>1377.18</v>
      </c>
      <c r="F57" s="37">
        <f t="shared" si="0"/>
        <v>0.45906</v>
      </c>
    </row>
    <row r="58" ht="17" customHeight="1" spans="1:6">
      <c r="A58" s="22">
        <v>1052</v>
      </c>
      <c r="B58" s="30" t="s">
        <v>64</v>
      </c>
      <c r="C58" s="22" t="s">
        <v>10</v>
      </c>
      <c r="D58" s="22">
        <v>3000</v>
      </c>
      <c r="E58" s="33">
        <v>1238.59</v>
      </c>
      <c r="F58" s="37">
        <f t="shared" si="0"/>
        <v>0.412863333333333</v>
      </c>
    </row>
    <row r="59" ht="17" customHeight="1" spans="1:6">
      <c r="A59" s="22">
        <v>1125</v>
      </c>
      <c r="B59" s="38" t="s">
        <v>65</v>
      </c>
      <c r="C59" s="22" t="s">
        <v>10</v>
      </c>
      <c r="D59" s="22">
        <v>1500</v>
      </c>
      <c r="E59" s="39">
        <v>595.37</v>
      </c>
      <c r="F59" s="37">
        <f t="shared" si="0"/>
        <v>0.396913333333333</v>
      </c>
    </row>
    <row r="60" ht="17" customHeight="1" spans="1:6">
      <c r="A60" s="22">
        <v>1020</v>
      </c>
      <c r="B60" s="30" t="s">
        <v>66</v>
      </c>
      <c r="C60" s="22" t="s">
        <v>10</v>
      </c>
      <c r="D60" s="22">
        <v>1500</v>
      </c>
      <c r="E60" s="40">
        <v>512.8</v>
      </c>
      <c r="F60" s="37">
        <f t="shared" si="0"/>
        <v>0.341866666666667</v>
      </c>
    </row>
    <row r="61" ht="17" customHeight="1" spans="1:6">
      <c r="A61" s="22">
        <v>1034</v>
      </c>
      <c r="B61" s="30" t="s">
        <v>67</v>
      </c>
      <c r="C61" s="22" t="s">
        <v>10</v>
      </c>
      <c r="D61" s="22">
        <v>3000</v>
      </c>
      <c r="E61" s="40">
        <v>758.26</v>
      </c>
      <c r="F61" s="37">
        <f t="shared" si="0"/>
        <v>0.252753333333333</v>
      </c>
    </row>
    <row r="62" ht="17" customHeight="1" spans="1:6">
      <c r="A62" s="22">
        <v>1018</v>
      </c>
      <c r="B62" s="30" t="s">
        <v>68</v>
      </c>
      <c r="C62" s="22" t="s">
        <v>10</v>
      </c>
      <c r="D62" s="22">
        <v>1000</v>
      </c>
      <c r="E62" s="40">
        <v>249.21</v>
      </c>
      <c r="F62" s="37">
        <f t="shared" si="0"/>
        <v>0.24921</v>
      </c>
    </row>
    <row r="63" ht="17" customHeight="1" spans="1:6">
      <c r="A63" s="22">
        <v>1123</v>
      </c>
      <c r="B63" s="26" t="s">
        <v>69</v>
      </c>
      <c r="C63" s="22" t="s">
        <v>10</v>
      </c>
      <c r="D63" s="22">
        <v>2000</v>
      </c>
      <c r="E63" s="40">
        <v>434.92</v>
      </c>
      <c r="F63" s="37">
        <f t="shared" si="0"/>
        <v>0.21746</v>
      </c>
    </row>
    <row r="64" ht="17" customHeight="1" spans="1:6">
      <c r="A64" s="22">
        <v>1042</v>
      </c>
      <c r="B64" s="30" t="s">
        <v>70</v>
      </c>
      <c r="C64" s="22" t="s">
        <v>10</v>
      </c>
      <c r="D64" s="22">
        <v>1000</v>
      </c>
      <c r="E64" s="40">
        <v>114.88</v>
      </c>
      <c r="F64" s="37">
        <f t="shared" si="0"/>
        <v>0.11488</v>
      </c>
    </row>
    <row r="65" ht="17" customHeight="1" spans="1:6">
      <c r="A65" s="22">
        <v>1110</v>
      </c>
      <c r="B65" s="36" t="s">
        <v>71</v>
      </c>
      <c r="C65" s="22" t="s">
        <v>10</v>
      </c>
      <c r="D65" s="22">
        <v>1000</v>
      </c>
      <c r="E65" s="40">
        <v>103.92</v>
      </c>
      <c r="F65" s="37">
        <f t="shared" si="0"/>
        <v>0.10392</v>
      </c>
    </row>
    <row r="66" ht="17" customHeight="1" spans="1:6">
      <c r="A66" s="22">
        <v>1119</v>
      </c>
      <c r="B66" s="38" t="s">
        <v>72</v>
      </c>
      <c r="C66" s="22" t="s">
        <v>10</v>
      </c>
      <c r="D66" s="22">
        <v>1500</v>
      </c>
      <c r="E66" s="40">
        <v>97.74</v>
      </c>
      <c r="F66" s="37">
        <f t="shared" si="0"/>
        <v>0.06516</v>
      </c>
    </row>
    <row r="67" ht="17" customHeight="1" spans="1:6">
      <c r="A67" s="22">
        <v>1036</v>
      </c>
      <c r="B67" s="30" t="s">
        <v>73</v>
      </c>
      <c r="C67" s="22" t="s">
        <v>10</v>
      </c>
      <c r="D67" s="22">
        <v>2500</v>
      </c>
      <c r="E67" s="41">
        <v>79.68</v>
      </c>
      <c r="F67" s="37">
        <f t="shared" si="0"/>
        <v>0.031872</v>
      </c>
    </row>
    <row r="68" ht="17" customHeight="1" spans="1:6">
      <c r="A68" s="22">
        <v>1085</v>
      </c>
      <c r="B68" s="30" t="s">
        <v>74</v>
      </c>
      <c r="C68" s="22" t="s">
        <v>10</v>
      </c>
      <c r="D68" s="22">
        <v>2000</v>
      </c>
      <c r="E68" s="40">
        <v>51.96</v>
      </c>
      <c r="F68" s="37">
        <f>E68/D68</f>
        <v>0.02598</v>
      </c>
    </row>
    <row r="69" ht="17" customHeight="1" spans="1:6">
      <c r="A69" s="22">
        <v>1039</v>
      </c>
      <c r="B69" s="30" t="s">
        <v>75</v>
      </c>
      <c r="C69" s="22" t="s">
        <v>10</v>
      </c>
      <c r="D69" s="22">
        <v>2500</v>
      </c>
      <c r="E69" s="42">
        <v>0</v>
      </c>
      <c r="F69" s="37">
        <f>E69/D69</f>
        <v>0</v>
      </c>
    </row>
    <row r="70" ht="17" customHeight="1" spans="1:6">
      <c r="A70" s="22">
        <v>1101</v>
      </c>
      <c r="B70" s="30" t="s">
        <v>76</v>
      </c>
      <c r="C70" s="22" t="s">
        <v>10</v>
      </c>
      <c r="D70" s="22">
        <v>1500</v>
      </c>
      <c r="E70" s="34">
        <v>0</v>
      </c>
      <c r="F70" s="43" t="s">
        <v>77</v>
      </c>
    </row>
    <row r="71" ht="17" customHeight="1" spans="1:6">
      <c r="A71" s="22">
        <v>1120</v>
      </c>
      <c r="B71" s="38" t="s">
        <v>78</v>
      </c>
      <c r="C71" s="22" t="s">
        <v>10</v>
      </c>
      <c r="D71" s="22">
        <v>1500</v>
      </c>
      <c r="E71" s="33">
        <v>0</v>
      </c>
      <c r="F71" s="43" t="s">
        <v>77</v>
      </c>
    </row>
    <row r="72" ht="17" customHeight="1" spans="1:6">
      <c r="A72" s="22">
        <v>1122</v>
      </c>
      <c r="B72" s="36" t="s">
        <v>79</v>
      </c>
      <c r="C72" s="22" t="s">
        <v>10</v>
      </c>
      <c r="D72" s="22">
        <v>2000</v>
      </c>
      <c r="E72" s="34">
        <v>0</v>
      </c>
      <c r="F72" s="43" t="s">
        <v>77</v>
      </c>
    </row>
  </sheetData>
  <sortState ref="A5:F72">
    <sortCondition ref="F5:F72" descending="1"/>
  </sortState>
  <mergeCells count="6">
    <mergeCell ref="A1:F1"/>
    <mergeCell ref="D2:F2"/>
    <mergeCell ref="A4:C4"/>
    <mergeCell ref="A2:A3"/>
    <mergeCell ref="B2:B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opLeftCell="A48" workbookViewId="0">
      <selection activeCell="I8" sqref="I8"/>
    </sheetView>
  </sheetViews>
  <sheetFormatPr defaultColWidth="9" defaultRowHeight="16.5"/>
  <cols>
    <col min="1" max="1" width="9.375" style="13" customWidth="1"/>
    <col min="2" max="2" width="10.5" style="13" customWidth="1"/>
    <col min="3" max="3" width="17.875" style="13" customWidth="1"/>
    <col min="4" max="4" width="8.75" style="13" customWidth="1"/>
    <col min="5" max="5" width="9" style="13"/>
    <col min="6" max="6" width="14.375" style="13" customWidth="1"/>
    <col min="7" max="7" width="9" style="13"/>
    <col min="8" max="8" width="11.625" style="13" customWidth="1"/>
    <col min="9" max="9" width="9" style="13"/>
    <col min="10" max="10" width="13.25" style="13" customWidth="1"/>
    <col min="11" max="11" width="8.375" style="13" customWidth="1"/>
    <col min="12" max="12" width="16.125" style="13" customWidth="1"/>
    <col min="13" max="13" width="13" style="13" customWidth="1"/>
    <col min="14" max="16384" width="9" style="13"/>
  </cols>
  <sheetData>
    <row r="1" ht="25" customHeight="1" spans="1:13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20" customHeight="1" spans="1:13">
      <c r="A2" s="15" t="s">
        <v>81</v>
      </c>
      <c r="B2" s="15" t="s">
        <v>82</v>
      </c>
      <c r="C2" s="15" t="s">
        <v>83</v>
      </c>
      <c r="D2" s="15" t="s">
        <v>84</v>
      </c>
      <c r="E2" s="15" t="s">
        <v>85</v>
      </c>
      <c r="F2" s="15"/>
      <c r="G2" s="15"/>
      <c r="H2" s="15"/>
      <c r="I2" s="15"/>
      <c r="J2" s="15"/>
      <c r="K2" s="15"/>
      <c r="L2" s="15"/>
      <c r="M2" s="15" t="s">
        <v>86</v>
      </c>
    </row>
    <row r="3" spans="1:13">
      <c r="A3" s="16" t="s">
        <v>87</v>
      </c>
      <c r="B3" s="15" t="s">
        <v>88</v>
      </c>
      <c r="C3" s="15" t="s">
        <v>89</v>
      </c>
      <c r="D3" s="15"/>
      <c r="E3" s="15"/>
      <c r="F3" s="15"/>
      <c r="G3" s="15"/>
      <c r="H3" s="15"/>
      <c r="I3" s="15"/>
      <c r="J3" s="15"/>
      <c r="K3" s="15"/>
      <c r="L3" s="15"/>
      <c r="M3" s="4">
        <v>2500</v>
      </c>
    </row>
    <row r="4" spans="1:13">
      <c r="A4" s="17" t="s">
        <v>90</v>
      </c>
      <c r="B4" s="15" t="s">
        <v>91</v>
      </c>
      <c r="C4" s="15" t="s">
        <v>89</v>
      </c>
      <c r="D4" s="15"/>
      <c r="E4" s="15"/>
      <c r="F4" s="15"/>
      <c r="G4" s="15"/>
      <c r="H4" s="15"/>
      <c r="I4" s="15"/>
      <c r="J4" s="15"/>
      <c r="K4" s="15"/>
      <c r="L4" s="15"/>
      <c r="M4" s="4">
        <v>5000</v>
      </c>
    </row>
    <row r="5" spans="1:13">
      <c r="A5" s="17" t="s">
        <v>92</v>
      </c>
      <c r="B5" s="15" t="s">
        <v>91</v>
      </c>
      <c r="C5" s="15" t="s">
        <v>89</v>
      </c>
      <c r="D5" s="15"/>
      <c r="E5" s="15"/>
      <c r="F5" s="15"/>
      <c r="G5" s="15"/>
      <c r="H5" s="15"/>
      <c r="I5" s="15"/>
      <c r="J5" s="15"/>
      <c r="K5" s="15"/>
      <c r="L5" s="15"/>
      <c r="M5" s="4">
        <v>4000</v>
      </c>
    </row>
    <row r="6" spans="1:13">
      <c r="A6" s="16" t="s">
        <v>93</v>
      </c>
      <c r="B6" s="15" t="s">
        <v>91</v>
      </c>
      <c r="C6" s="15" t="s">
        <v>89</v>
      </c>
      <c r="D6" s="15"/>
      <c r="E6" s="15"/>
      <c r="F6" s="15"/>
      <c r="G6" s="15"/>
      <c r="H6" s="15"/>
      <c r="I6" s="15"/>
      <c r="J6" s="15"/>
      <c r="K6" s="15"/>
      <c r="L6" s="15"/>
      <c r="M6" s="4">
        <v>3500</v>
      </c>
    </row>
    <row r="7" spans="1:13">
      <c r="A7" s="16" t="s">
        <v>94</v>
      </c>
      <c r="B7" s="15" t="s">
        <v>91</v>
      </c>
      <c r="C7" s="15" t="s">
        <v>89</v>
      </c>
      <c r="D7" s="15"/>
      <c r="E7" s="15"/>
      <c r="F7" s="15"/>
      <c r="G7" s="15"/>
      <c r="H7" s="15"/>
      <c r="I7" s="15"/>
      <c r="J7" s="15"/>
      <c r="K7" s="15"/>
      <c r="L7" s="15"/>
      <c r="M7" s="4">
        <v>2500</v>
      </c>
    </row>
    <row r="8" spans="1:13">
      <c r="A8" s="16" t="s">
        <v>95</v>
      </c>
      <c r="B8" s="15" t="s">
        <v>91</v>
      </c>
      <c r="C8" s="15" t="s">
        <v>96</v>
      </c>
      <c r="D8" s="15"/>
      <c r="E8" s="15">
        <v>8616104</v>
      </c>
      <c r="F8" s="15" t="s">
        <v>97</v>
      </c>
      <c r="G8" s="15">
        <v>8621085</v>
      </c>
      <c r="H8" s="15" t="s">
        <v>98</v>
      </c>
      <c r="I8" s="15">
        <v>8616333</v>
      </c>
      <c r="J8" s="15" t="s">
        <v>99</v>
      </c>
      <c r="K8" s="15">
        <v>8616364</v>
      </c>
      <c r="L8" s="15" t="s">
        <v>100</v>
      </c>
      <c r="M8" s="4">
        <v>4500</v>
      </c>
    </row>
    <row r="9" spans="1:13">
      <c r="A9" s="16" t="s">
        <v>101</v>
      </c>
      <c r="B9" s="15" t="s">
        <v>91</v>
      </c>
      <c r="C9" s="15" t="s">
        <v>89</v>
      </c>
      <c r="D9" s="15"/>
      <c r="E9" s="15"/>
      <c r="F9" s="15"/>
      <c r="G9" s="15"/>
      <c r="H9" s="15"/>
      <c r="I9" s="15"/>
      <c r="J9" s="15"/>
      <c r="K9" s="15"/>
      <c r="L9" s="15"/>
      <c r="M9" s="4">
        <v>1000</v>
      </c>
    </row>
    <row r="10" spans="1:13">
      <c r="A10" s="16" t="s">
        <v>102</v>
      </c>
      <c r="B10" s="15" t="s">
        <v>91</v>
      </c>
      <c r="C10" s="15" t="s">
        <v>89</v>
      </c>
      <c r="D10" s="15"/>
      <c r="E10" s="15"/>
      <c r="F10" s="15"/>
      <c r="G10" s="15"/>
      <c r="H10" s="15"/>
      <c r="I10" s="15"/>
      <c r="J10" s="15"/>
      <c r="K10" s="15"/>
      <c r="L10" s="15"/>
      <c r="M10" s="4">
        <v>3000</v>
      </c>
    </row>
    <row r="11" spans="1:13">
      <c r="A11" s="16" t="s">
        <v>103</v>
      </c>
      <c r="B11" s="15" t="s">
        <v>91</v>
      </c>
      <c r="C11" s="15" t="s">
        <v>89</v>
      </c>
      <c r="D11" s="15" t="s">
        <v>104</v>
      </c>
      <c r="E11" s="15"/>
      <c r="F11" s="15"/>
      <c r="G11" s="15"/>
      <c r="H11" s="15"/>
      <c r="I11" s="15"/>
      <c r="J11" s="15"/>
      <c r="K11" s="15"/>
      <c r="L11" s="15"/>
      <c r="M11" s="4">
        <v>3000</v>
      </c>
    </row>
    <row r="12" spans="1:13">
      <c r="A12" s="16" t="s">
        <v>105</v>
      </c>
      <c r="B12" s="15" t="s">
        <v>91</v>
      </c>
      <c r="C12" s="15" t="s">
        <v>89</v>
      </c>
      <c r="D12" s="15"/>
      <c r="E12" s="15"/>
      <c r="F12" s="15"/>
      <c r="G12" s="15"/>
      <c r="H12" s="15"/>
      <c r="I12" s="15"/>
      <c r="J12" s="15"/>
      <c r="K12" s="15"/>
      <c r="L12" s="15"/>
      <c r="M12" s="4">
        <v>2500</v>
      </c>
    </row>
    <row r="13" spans="1:13">
      <c r="A13" s="16" t="s">
        <v>106</v>
      </c>
      <c r="B13" s="15" t="s">
        <v>91</v>
      </c>
      <c r="C13" s="15" t="s">
        <v>89</v>
      </c>
      <c r="D13" s="15"/>
      <c r="E13" s="15"/>
      <c r="F13" s="15"/>
      <c r="G13" s="15"/>
      <c r="H13" s="15"/>
      <c r="I13" s="15"/>
      <c r="J13" s="15"/>
      <c r="K13" s="15"/>
      <c r="L13" s="15"/>
      <c r="M13" s="4">
        <v>2500</v>
      </c>
    </row>
    <row r="14" spans="1:13">
      <c r="A14" s="16" t="s">
        <v>107</v>
      </c>
      <c r="B14" s="15" t="s">
        <v>91</v>
      </c>
      <c r="C14" s="15" t="s">
        <v>89</v>
      </c>
      <c r="D14" s="15" t="s">
        <v>104</v>
      </c>
      <c r="E14" s="15"/>
      <c r="F14" s="15"/>
      <c r="G14" s="15"/>
      <c r="H14" s="15"/>
      <c r="I14" s="15"/>
      <c r="J14" s="15"/>
      <c r="K14" s="15"/>
      <c r="L14" s="15"/>
      <c r="M14" s="4">
        <v>3000</v>
      </c>
    </row>
    <row r="15" spans="1:13">
      <c r="A15" s="16" t="s">
        <v>108</v>
      </c>
      <c r="B15" s="15" t="s">
        <v>91</v>
      </c>
      <c r="C15" s="15" t="s">
        <v>89</v>
      </c>
      <c r="D15" s="15"/>
      <c r="E15" s="15"/>
      <c r="F15" s="15"/>
      <c r="G15" s="15"/>
      <c r="H15" s="15"/>
      <c r="I15" s="15"/>
      <c r="J15" s="15"/>
      <c r="K15" s="15"/>
      <c r="L15" s="15"/>
      <c r="M15" s="4">
        <v>3000</v>
      </c>
    </row>
    <row r="16" spans="1:13">
      <c r="A16" s="16" t="s">
        <v>109</v>
      </c>
      <c r="B16" s="15" t="s">
        <v>91</v>
      </c>
      <c r="C16" s="15" t="s">
        <v>96</v>
      </c>
      <c r="D16" s="15"/>
      <c r="E16" s="15">
        <v>8616104</v>
      </c>
      <c r="F16" s="15" t="s">
        <v>97</v>
      </c>
      <c r="G16" s="15">
        <v>8621085</v>
      </c>
      <c r="H16" s="15" t="s">
        <v>98</v>
      </c>
      <c r="I16" s="15">
        <v>8616333</v>
      </c>
      <c r="J16" s="15" t="s">
        <v>99</v>
      </c>
      <c r="K16" s="15">
        <v>8616364</v>
      </c>
      <c r="L16" s="15" t="s">
        <v>100</v>
      </c>
      <c r="M16" s="4">
        <v>4500</v>
      </c>
    </row>
    <row r="17" spans="1:13">
      <c r="A17" s="16" t="s">
        <v>110</v>
      </c>
      <c r="B17" s="15" t="s">
        <v>91</v>
      </c>
      <c r="C17" s="15" t="s">
        <v>89</v>
      </c>
      <c r="D17" s="15"/>
      <c r="E17" s="15"/>
      <c r="F17" s="15"/>
      <c r="G17" s="15"/>
      <c r="H17" s="15"/>
      <c r="I17" s="15"/>
      <c r="J17" s="15"/>
      <c r="K17" s="15"/>
      <c r="L17" s="15"/>
      <c r="M17" s="4">
        <v>1000</v>
      </c>
    </row>
    <row r="18" spans="1:13">
      <c r="A18" s="16" t="s">
        <v>111</v>
      </c>
      <c r="B18" s="15" t="s">
        <v>91</v>
      </c>
      <c r="C18" s="15" t="s">
        <v>89</v>
      </c>
      <c r="D18" s="15"/>
      <c r="E18" s="15"/>
      <c r="F18" s="15"/>
      <c r="G18" s="15"/>
      <c r="H18" s="15"/>
      <c r="I18" s="15"/>
      <c r="J18" s="15"/>
      <c r="K18" s="15"/>
      <c r="L18" s="15"/>
      <c r="M18" s="4">
        <v>1000</v>
      </c>
    </row>
    <row r="19" spans="1:13">
      <c r="A19" s="16" t="s">
        <v>112</v>
      </c>
      <c r="B19" s="15" t="s">
        <v>91</v>
      </c>
      <c r="C19" s="15" t="s">
        <v>89</v>
      </c>
      <c r="D19" s="15"/>
      <c r="E19" s="15"/>
      <c r="F19" s="15"/>
      <c r="G19" s="15"/>
      <c r="H19" s="15"/>
      <c r="I19" s="15"/>
      <c r="J19" s="15"/>
      <c r="K19" s="15"/>
      <c r="L19" s="15"/>
      <c r="M19" s="4">
        <v>3500</v>
      </c>
    </row>
    <row r="20" spans="1:13">
      <c r="A20" s="16" t="s">
        <v>113</v>
      </c>
      <c r="B20" s="15" t="s">
        <v>91</v>
      </c>
      <c r="C20" s="15" t="s">
        <v>96</v>
      </c>
      <c r="D20" s="15"/>
      <c r="E20" s="15">
        <v>8616104</v>
      </c>
      <c r="F20" s="15" t="s">
        <v>97</v>
      </c>
      <c r="G20" s="15">
        <v>8621085</v>
      </c>
      <c r="H20" s="15" t="s">
        <v>98</v>
      </c>
      <c r="I20" s="15">
        <v>8616333</v>
      </c>
      <c r="J20" s="15" t="s">
        <v>99</v>
      </c>
      <c r="K20" s="15">
        <v>8616364</v>
      </c>
      <c r="L20" s="15" t="s">
        <v>100</v>
      </c>
      <c r="M20" s="4">
        <v>4000</v>
      </c>
    </row>
    <row r="21" spans="1:13">
      <c r="A21" s="16" t="s">
        <v>114</v>
      </c>
      <c r="B21" s="15" t="s">
        <v>91</v>
      </c>
      <c r="C21" s="15" t="s">
        <v>96</v>
      </c>
      <c r="D21" s="15"/>
      <c r="E21" s="15">
        <v>8616104</v>
      </c>
      <c r="F21" s="15" t="s">
        <v>97</v>
      </c>
      <c r="G21" s="15">
        <v>8621085</v>
      </c>
      <c r="H21" s="15" t="s">
        <v>98</v>
      </c>
      <c r="I21" s="15">
        <v>8616333</v>
      </c>
      <c r="J21" s="15" t="s">
        <v>99</v>
      </c>
      <c r="K21" s="15">
        <v>8616364</v>
      </c>
      <c r="L21" s="15" t="s">
        <v>100</v>
      </c>
      <c r="M21" s="4">
        <v>4500</v>
      </c>
    </row>
    <row r="22" spans="1:13">
      <c r="A22" s="16" t="s">
        <v>115</v>
      </c>
      <c r="B22" s="15" t="s">
        <v>91</v>
      </c>
      <c r="C22" s="15" t="s">
        <v>89</v>
      </c>
      <c r="D22" s="15" t="s">
        <v>104</v>
      </c>
      <c r="E22" s="15"/>
      <c r="F22" s="15"/>
      <c r="G22" s="15"/>
      <c r="H22" s="15"/>
      <c r="I22" s="15"/>
      <c r="J22" s="15"/>
      <c r="K22" s="15"/>
      <c r="L22" s="15"/>
      <c r="M22" s="4">
        <v>3000</v>
      </c>
    </row>
    <row r="23" spans="1:13">
      <c r="A23" s="16" t="s">
        <v>116</v>
      </c>
      <c r="B23" s="15" t="s">
        <v>91</v>
      </c>
      <c r="C23" s="15" t="s">
        <v>89</v>
      </c>
      <c r="D23" s="15" t="s">
        <v>104</v>
      </c>
      <c r="E23" s="15"/>
      <c r="F23" s="15"/>
      <c r="G23" s="15"/>
      <c r="H23" s="15"/>
      <c r="I23" s="15"/>
      <c r="J23" s="15"/>
      <c r="K23" s="15"/>
      <c r="L23" s="15"/>
      <c r="M23" s="4">
        <v>3000</v>
      </c>
    </row>
    <row r="24" spans="1:13">
      <c r="A24" s="16" t="s">
        <v>117</v>
      </c>
      <c r="B24" s="15" t="s">
        <v>91</v>
      </c>
      <c r="C24" s="15" t="s">
        <v>89</v>
      </c>
      <c r="D24" s="15"/>
      <c r="E24" s="15"/>
      <c r="F24" s="15"/>
      <c r="G24" s="15"/>
      <c r="H24" s="15"/>
      <c r="I24" s="15"/>
      <c r="J24" s="15"/>
      <c r="K24" s="15"/>
      <c r="L24" s="15"/>
      <c r="M24" s="4">
        <v>3000</v>
      </c>
    </row>
    <row r="25" spans="1:13">
      <c r="A25" s="16" t="s">
        <v>118</v>
      </c>
      <c r="B25" s="15" t="s">
        <v>91</v>
      </c>
      <c r="C25" s="15" t="s">
        <v>89</v>
      </c>
      <c r="D25" s="15"/>
      <c r="E25" s="15"/>
      <c r="F25" s="15"/>
      <c r="G25" s="15"/>
      <c r="H25" s="15"/>
      <c r="I25" s="15"/>
      <c r="J25" s="15"/>
      <c r="K25" s="15"/>
      <c r="L25" s="15"/>
      <c r="M25" s="4">
        <v>2000</v>
      </c>
    </row>
    <row r="26" spans="1:13">
      <c r="A26" s="16" t="s">
        <v>119</v>
      </c>
      <c r="B26" s="15" t="s">
        <v>91</v>
      </c>
      <c r="C26" s="15" t="s">
        <v>96</v>
      </c>
      <c r="D26" s="15"/>
      <c r="E26" s="15">
        <v>8616104</v>
      </c>
      <c r="F26" s="15" t="s">
        <v>97</v>
      </c>
      <c r="G26" s="15">
        <v>8621085</v>
      </c>
      <c r="H26" s="15" t="s">
        <v>98</v>
      </c>
      <c r="I26" s="15">
        <v>8616333</v>
      </c>
      <c r="J26" s="15" t="s">
        <v>99</v>
      </c>
      <c r="K26" s="15">
        <v>8616364</v>
      </c>
      <c r="L26" s="15" t="s">
        <v>100</v>
      </c>
      <c r="M26" s="4">
        <v>4000</v>
      </c>
    </row>
    <row r="27" spans="1:13">
      <c r="A27" s="16" t="s">
        <v>120</v>
      </c>
      <c r="B27" s="15" t="s">
        <v>91</v>
      </c>
      <c r="C27" s="15" t="s">
        <v>89</v>
      </c>
      <c r="D27" s="15"/>
      <c r="E27" s="15"/>
      <c r="F27" s="15"/>
      <c r="G27" s="15"/>
      <c r="H27" s="15"/>
      <c r="I27" s="15"/>
      <c r="J27" s="15"/>
      <c r="K27" s="15"/>
      <c r="L27" s="15"/>
      <c r="M27" s="4">
        <v>3000</v>
      </c>
    </row>
    <row r="28" spans="1:13">
      <c r="A28" s="16" t="s">
        <v>121</v>
      </c>
      <c r="B28" s="15" t="s">
        <v>91</v>
      </c>
      <c r="C28" s="15" t="s">
        <v>89</v>
      </c>
      <c r="D28" s="15"/>
      <c r="E28" s="15"/>
      <c r="F28" s="15"/>
      <c r="G28" s="15"/>
      <c r="H28" s="15"/>
      <c r="I28" s="15"/>
      <c r="J28" s="15"/>
      <c r="K28" s="15"/>
      <c r="L28" s="15"/>
      <c r="M28" s="4">
        <v>4000</v>
      </c>
    </row>
    <row r="29" spans="1:13">
      <c r="A29" s="16" t="s">
        <v>122</v>
      </c>
      <c r="B29" s="15" t="s">
        <v>91</v>
      </c>
      <c r="C29" s="15" t="s">
        <v>89</v>
      </c>
      <c r="D29" s="15"/>
      <c r="E29" s="15"/>
      <c r="F29" s="15"/>
      <c r="G29" s="15"/>
      <c r="H29" s="15"/>
      <c r="I29" s="15"/>
      <c r="J29" s="15"/>
      <c r="K29" s="15"/>
      <c r="L29" s="15"/>
      <c r="M29" s="4">
        <v>3500</v>
      </c>
    </row>
    <row r="30" spans="1:13">
      <c r="A30" s="16" t="s">
        <v>123</v>
      </c>
      <c r="B30" s="15" t="s">
        <v>91</v>
      </c>
      <c r="C30" s="15" t="s">
        <v>89</v>
      </c>
      <c r="D30" s="15"/>
      <c r="E30" s="15"/>
      <c r="F30" s="15"/>
      <c r="G30" s="15"/>
      <c r="H30" s="15"/>
      <c r="I30" s="15"/>
      <c r="J30" s="15"/>
      <c r="K30" s="15"/>
      <c r="L30" s="15"/>
      <c r="M30" s="4">
        <v>2000</v>
      </c>
    </row>
    <row r="31" spans="1:13">
      <c r="A31" s="16" t="s">
        <v>124</v>
      </c>
      <c r="B31" s="15" t="s">
        <v>91</v>
      </c>
      <c r="C31" s="15" t="s">
        <v>89</v>
      </c>
      <c r="D31" s="15"/>
      <c r="E31" s="15"/>
      <c r="F31" s="15"/>
      <c r="G31" s="15"/>
      <c r="H31" s="15"/>
      <c r="I31" s="15"/>
      <c r="J31" s="15"/>
      <c r="K31" s="15"/>
      <c r="L31" s="15"/>
      <c r="M31" s="4">
        <v>2000</v>
      </c>
    </row>
    <row r="32" spans="1:13">
      <c r="A32" s="16" t="s">
        <v>125</v>
      </c>
      <c r="B32" s="15" t="s">
        <v>91</v>
      </c>
      <c r="C32" s="15" t="s">
        <v>89</v>
      </c>
      <c r="D32" s="15" t="s">
        <v>104</v>
      </c>
      <c r="E32" s="15"/>
      <c r="F32" s="15"/>
      <c r="G32" s="15"/>
      <c r="H32" s="15"/>
      <c r="I32" s="15"/>
      <c r="J32" s="15"/>
      <c r="K32" s="15"/>
      <c r="L32" s="15"/>
      <c r="M32" s="4">
        <v>4500</v>
      </c>
    </row>
    <row r="33" spans="1:13">
      <c r="A33" s="16" t="s">
        <v>126</v>
      </c>
      <c r="B33" s="15" t="s">
        <v>91</v>
      </c>
      <c r="C33" s="15" t="s">
        <v>89</v>
      </c>
      <c r="D33" s="15"/>
      <c r="E33" s="15"/>
      <c r="F33" s="15"/>
      <c r="G33" s="15"/>
      <c r="H33" s="15"/>
      <c r="I33" s="15"/>
      <c r="J33" s="15"/>
      <c r="K33" s="15"/>
      <c r="L33" s="15"/>
      <c r="M33" s="4">
        <v>3500</v>
      </c>
    </row>
    <row r="34" spans="1:13">
      <c r="A34" s="18" t="s">
        <v>127</v>
      </c>
      <c r="B34" s="15" t="s">
        <v>91</v>
      </c>
      <c r="C34" s="15" t="s">
        <v>89</v>
      </c>
      <c r="D34" s="15"/>
      <c r="E34" s="15"/>
      <c r="F34" s="15"/>
      <c r="G34" s="15"/>
      <c r="H34" s="15"/>
      <c r="I34" s="15"/>
      <c r="J34" s="15"/>
      <c r="K34" s="15"/>
      <c r="L34" s="15"/>
      <c r="M34" s="4">
        <v>3000</v>
      </c>
    </row>
    <row r="35" spans="1:13">
      <c r="A35" s="18" t="s">
        <v>128</v>
      </c>
      <c r="B35" s="15" t="s">
        <v>91</v>
      </c>
      <c r="C35" s="15" t="s">
        <v>89</v>
      </c>
      <c r="D35" s="15"/>
      <c r="E35" s="15"/>
      <c r="F35" s="15"/>
      <c r="G35" s="15"/>
      <c r="H35" s="15"/>
      <c r="I35" s="15"/>
      <c r="J35" s="15"/>
      <c r="K35" s="15"/>
      <c r="L35" s="15"/>
      <c r="M35" s="4">
        <v>2000</v>
      </c>
    </row>
    <row r="36" spans="1:13">
      <c r="A36" s="17" t="s">
        <v>129</v>
      </c>
      <c r="B36" s="15" t="s">
        <v>91</v>
      </c>
      <c r="C36" s="15" t="s">
        <v>89</v>
      </c>
      <c r="D36" s="15"/>
      <c r="E36" s="15"/>
      <c r="F36" s="15"/>
      <c r="G36" s="15"/>
      <c r="H36" s="15"/>
      <c r="I36" s="15"/>
      <c r="J36" s="15"/>
      <c r="K36" s="15"/>
      <c r="L36" s="15"/>
      <c r="M36" s="4">
        <v>2000</v>
      </c>
    </row>
    <row r="37" spans="1:13">
      <c r="A37" s="16" t="s">
        <v>130</v>
      </c>
      <c r="B37" s="15" t="s">
        <v>131</v>
      </c>
      <c r="C37" s="15" t="s">
        <v>89</v>
      </c>
      <c r="D37" s="15"/>
      <c r="E37" s="15"/>
      <c r="F37" s="15"/>
      <c r="G37" s="15"/>
      <c r="H37" s="15"/>
      <c r="I37" s="15"/>
      <c r="J37" s="15"/>
      <c r="K37" s="15"/>
      <c r="L37" s="15"/>
      <c r="M37" s="4">
        <v>3000</v>
      </c>
    </row>
    <row r="38" spans="1:13">
      <c r="A38" s="16" t="s">
        <v>132</v>
      </c>
      <c r="B38" s="15" t="s">
        <v>133</v>
      </c>
      <c r="C38" s="15" t="s">
        <v>89</v>
      </c>
      <c r="D38" s="15"/>
      <c r="E38" s="15"/>
      <c r="F38" s="15"/>
      <c r="G38" s="15"/>
      <c r="H38" s="15"/>
      <c r="I38" s="15"/>
      <c r="J38" s="15"/>
      <c r="K38" s="15"/>
      <c r="L38" s="15"/>
      <c r="M38" s="4">
        <v>2500</v>
      </c>
    </row>
    <row r="39" spans="1:13">
      <c r="A39" s="16" t="s">
        <v>134</v>
      </c>
      <c r="B39" s="15" t="s">
        <v>135</v>
      </c>
      <c r="C39" s="15" t="s">
        <v>89</v>
      </c>
      <c r="D39" s="15"/>
      <c r="E39" s="15"/>
      <c r="F39" s="15"/>
      <c r="G39" s="15"/>
      <c r="H39" s="15"/>
      <c r="I39" s="15"/>
      <c r="J39" s="15"/>
      <c r="K39" s="15"/>
      <c r="L39" s="15"/>
      <c r="M39" s="4">
        <v>3500</v>
      </c>
    </row>
    <row r="40" spans="1:13">
      <c r="A40" s="16" t="s">
        <v>136</v>
      </c>
      <c r="B40" s="15" t="s">
        <v>135</v>
      </c>
      <c r="C40" s="15" t="s">
        <v>89</v>
      </c>
      <c r="D40" s="15"/>
      <c r="E40" s="15"/>
      <c r="F40" s="15"/>
      <c r="G40" s="15"/>
      <c r="H40" s="15"/>
      <c r="I40" s="15"/>
      <c r="J40" s="15"/>
      <c r="K40" s="15"/>
      <c r="L40" s="15"/>
      <c r="M40" s="4">
        <v>3500</v>
      </c>
    </row>
    <row r="41" spans="1:13">
      <c r="A41" s="19" t="s">
        <v>137</v>
      </c>
      <c r="B41" s="15" t="s">
        <v>135</v>
      </c>
      <c r="C41" s="15" t="s">
        <v>89</v>
      </c>
      <c r="D41" s="15"/>
      <c r="E41" s="15"/>
      <c r="F41" s="15"/>
      <c r="G41" s="15"/>
      <c r="H41" s="15"/>
      <c r="I41" s="15"/>
      <c r="J41" s="15"/>
      <c r="K41" s="15"/>
      <c r="L41" s="15"/>
      <c r="M41" s="4">
        <v>1500</v>
      </c>
    </row>
    <row r="42" spans="1:13">
      <c r="A42" s="16" t="s">
        <v>138</v>
      </c>
      <c r="B42" s="15" t="s">
        <v>138</v>
      </c>
      <c r="C42" s="15" t="s">
        <v>89</v>
      </c>
      <c r="D42" s="15"/>
      <c r="E42" s="15"/>
      <c r="F42" s="15"/>
      <c r="G42" s="15"/>
      <c r="H42" s="15"/>
      <c r="I42" s="15"/>
      <c r="J42" s="15"/>
      <c r="K42" s="15"/>
      <c r="L42" s="15"/>
      <c r="M42" s="4">
        <v>3000</v>
      </c>
    </row>
    <row r="43" spans="1:13">
      <c r="A43" s="16" t="s">
        <v>139</v>
      </c>
      <c r="B43" s="15" t="s">
        <v>140</v>
      </c>
      <c r="C43" s="15" t="s">
        <v>89</v>
      </c>
      <c r="D43" s="15"/>
      <c r="E43" s="15"/>
      <c r="F43" s="15"/>
      <c r="G43" s="15"/>
      <c r="H43" s="15"/>
      <c r="I43" s="15"/>
      <c r="J43" s="15"/>
      <c r="K43" s="15"/>
      <c r="L43" s="15"/>
      <c r="M43" s="4">
        <v>3000</v>
      </c>
    </row>
    <row r="44" spans="1:13">
      <c r="A44" s="16" t="s">
        <v>141</v>
      </c>
      <c r="B44" s="15" t="s">
        <v>142</v>
      </c>
      <c r="C44" s="15" t="s">
        <v>89</v>
      </c>
      <c r="D44" s="15"/>
      <c r="E44" s="15"/>
      <c r="F44" s="15"/>
      <c r="G44" s="15"/>
      <c r="H44" s="15"/>
      <c r="I44" s="15"/>
      <c r="J44" s="15"/>
      <c r="K44" s="15"/>
      <c r="L44" s="15"/>
      <c r="M44" s="4">
        <v>2500</v>
      </c>
    </row>
    <row r="45" spans="1:13">
      <c r="A45" s="16" t="s">
        <v>143</v>
      </c>
      <c r="B45" s="15" t="s">
        <v>142</v>
      </c>
      <c r="C45" s="15" t="s">
        <v>89</v>
      </c>
      <c r="D45" s="15"/>
      <c r="E45" s="15"/>
      <c r="F45" s="15"/>
      <c r="G45" s="15"/>
      <c r="H45" s="15"/>
      <c r="I45" s="15"/>
      <c r="J45" s="15"/>
      <c r="K45" s="15"/>
      <c r="L45" s="15"/>
      <c r="M45" s="4">
        <v>2500</v>
      </c>
    </row>
    <row r="46" spans="1:13">
      <c r="A46" s="16" t="s">
        <v>144</v>
      </c>
      <c r="B46" s="15" t="s">
        <v>142</v>
      </c>
      <c r="C46" s="15" t="s">
        <v>89</v>
      </c>
      <c r="D46" s="15"/>
      <c r="E46" s="15"/>
      <c r="F46" s="15"/>
      <c r="G46" s="15"/>
      <c r="H46" s="15"/>
      <c r="I46" s="15"/>
      <c r="J46" s="15"/>
      <c r="K46" s="15"/>
      <c r="L46" s="15"/>
      <c r="M46" s="4">
        <v>3000</v>
      </c>
    </row>
    <row r="47" spans="1:13">
      <c r="A47" s="19" t="s">
        <v>145</v>
      </c>
      <c r="B47" s="15" t="s">
        <v>142</v>
      </c>
      <c r="C47" s="15" t="s">
        <v>89</v>
      </c>
      <c r="D47" s="15"/>
      <c r="E47" s="15"/>
      <c r="F47" s="15"/>
      <c r="G47" s="15"/>
      <c r="H47" s="15"/>
      <c r="I47" s="15"/>
      <c r="J47" s="15"/>
      <c r="K47" s="15"/>
      <c r="L47" s="15"/>
      <c r="M47" s="4">
        <v>1500</v>
      </c>
    </row>
    <row r="48" spans="1:13">
      <c r="A48" s="16" t="s">
        <v>146</v>
      </c>
      <c r="B48" s="15" t="s">
        <v>147</v>
      </c>
      <c r="C48" s="15" t="s">
        <v>89</v>
      </c>
      <c r="D48" s="15"/>
      <c r="E48" s="15"/>
      <c r="F48" s="15"/>
      <c r="G48" s="15"/>
      <c r="H48" s="15"/>
      <c r="I48" s="15"/>
      <c r="J48" s="15"/>
      <c r="K48" s="15"/>
      <c r="L48" s="15"/>
      <c r="M48" s="4">
        <v>2000</v>
      </c>
    </row>
    <row r="49" spans="1:13">
      <c r="A49" s="16" t="s">
        <v>148</v>
      </c>
      <c r="B49" s="15" t="s">
        <v>149</v>
      </c>
      <c r="C49" s="15" t="s">
        <v>89</v>
      </c>
      <c r="D49" s="15"/>
      <c r="E49" s="15"/>
      <c r="F49" s="15"/>
      <c r="G49" s="15"/>
      <c r="H49" s="15"/>
      <c r="I49" s="15"/>
      <c r="J49" s="15"/>
      <c r="K49" s="15"/>
      <c r="L49" s="15"/>
      <c r="M49" s="4">
        <v>1500</v>
      </c>
    </row>
    <row r="50" spans="1:13">
      <c r="A50" s="16" t="s">
        <v>150</v>
      </c>
      <c r="B50" s="15" t="s">
        <v>149</v>
      </c>
      <c r="C50" s="15" t="s">
        <v>89</v>
      </c>
      <c r="D50" s="15"/>
      <c r="E50" s="15"/>
      <c r="F50" s="15"/>
      <c r="G50" s="15"/>
      <c r="H50" s="15"/>
      <c r="I50" s="15"/>
      <c r="J50" s="15"/>
      <c r="K50" s="15"/>
      <c r="L50" s="15"/>
      <c r="M50" s="4">
        <v>2500</v>
      </c>
    </row>
    <row r="51" spans="1:13">
      <c r="A51" s="16" t="s">
        <v>151</v>
      </c>
      <c r="B51" s="15" t="s">
        <v>149</v>
      </c>
      <c r="C51" s="15" t="s">
        <v>89</v>
      </c>
      <c r="D51" s="15"/>
      <c r="E51" s="15"/>
      <c r="F51" s="15"/>
      <c r="G51" s="15"/>
      <c r="H51" s="15"/>
      <c r="I51" s="15"/>
      <c r="J51" s="15"/>
      <c r="K51" s="15"/>
      <c r="L51" s="15"/>
      <c r="M51" s="4">
        <v>3000</v>
      </c>
    </row>
    <row r="52" spans="1:13">
      <c r="A52" s="19" t="s">
        <v>152</v>
      </c>
      <c r="B52" s="15" t="s">
        <v>149</v>
      </c>
      <c r="C52" s="15" t="s">
        <v>89</v>
      </c>
      <c r="D52" s="15"/>
      <c r="E52" s="15"/>
      <c r="F52" s="15"/>
      <c r="G52" s="15"/>
      <c r="H52" s="15"/>
      <c r="I52" s="15"/>
      <c r="J52" s="15"/>
      <c r="K52" s="15"/>
      <c r="L52" s="15"/>
      <c r="M52" s="4">
        <v>1500</v>
      </c>
    </row>
    <row r="53" spans="1:13">
      <c r="A53" s="17" t="s">
        <v>153</v>
      </c>
      <c r="B53" s="15" t="s">
        <v>154</v>
      </c>
      <c r="C53" s="15" t="s">
        <v>96</v>
      </c>
      <c r="D53" s="15"/>
      <c r="E53" s="15">
        <v>8616104</v>
      </c>
      <c r="F53" s="15" t="s">
        <v>97</v>
      </c>
      <c r="G53" s="15">
        <v>8616265</v>
      </c>
      <c r="H53" s="15" t="s">
        <v>98</v>
      </c>
      <c r="I53" s="15">
        <v>8616333</v>
      </c>
      <c r="J53" s="15" t="s">
        <v>99</v>
      </c>
      <c r="K53" s="15">
        <v>8616364</v>
      </c>
      <c r="L53" s="15" t="s">
        <v>100</v>
      </c>
      <c r="M53" s="4">
        <v>3000</v>
      </c>
    </row>
    <row r="54" spans="1:13">
      <c r="A54" s="16" t="s">
        <v>155</v>
      </c>
      <c r="B54" s="15" t="s">
        <v>154</v>
      </c>
      <c r="C54" s="15" t="s">
        <v>89</v>
      </c>
      <c r="D54" s="15"/>
      <c r="E54" s="15"/>
      <c r="F54" s="15"/>
      <c r="G54" s="15"/>
      <c r="H54" s="15"/>
      <c r="I54" s="15"/>
      <c r="J54" s="15"/>
      <c r="K54" s="15"/>
      <c r="L54" s="15"/>
      <c r="M54" s="4">
        <v>2500</v>
      </c>
    </row>
    <row r="55" spans="1:13">
      <c r="A55" s="16" t="s">
        <v>156</v>
      </c>
      <c r="B55" s="15" t="s">
        <v>154</v>
      </c>
      <c r="C55" s="15" t="s">
        <v>96</v>
      </c>
      <c r="D55" s="15"/>
      <c r="E55" s="15">
        <v>8616104</v>
      </c>
      <c r="F55" s="15" t="s">
        <v>97</v>
      </c>
      <c r="G55" s="15">
        <v>8616265</v>
      </c>
      <c r="H55" s="15" t="s">
        <v>98</v>
      </c>
      <c r="I55" s="15">
        <v>8616333</v>
      </c>
      <c r="J55" s="15" t="s">
        <v>99</v>
      </c>
      <c r="K55" s="15">
        <v>8616364</v>
      </c>
      <c r="L55" s="15" t="s">
        <v>100</v>
      </c>
      <c r="M55" s="4">
        <v>3000</v>
      </c>
    </row>
    <row r="56" spans="1:13">
      <c r="A56" s="16" t="s">
        <v>157</v>
      </c>
      <c r="B56" s="15" t="s">
        <v>154</v>
      </c>
      <c r="C56" s="15" t="s">
        <v>89</v>
      </c>
      <c r="D56" s="15"/>
      <c r="E56" s="15"/>
      <c r="F56" s="15"/>
      <c r="G56" s="15"/>
      <c r="H56" s="15"/>
      <c r="I56" s="15"/>
      <c r="J56" s="15"/>
      <c r="K56" s="15"/>
      <c r="L56" s="15"/>
      <c r="M56" s="4">
        <v>2500</v>
      </c>
    </row>
    <row r="57" spans="1:13">
      <c r="A57" s="16" t="s">
        <v>158</v>
      </c>
      <c r="B57" s="15" t="s">
        <v>154</v>
      </c>
      <c r="C57" s="15" t="s">
        <v>96</v>
      </c>
      <c r="D57" s="15"/>
      <c r="E57" s="15">
        <v>8616104</v>
      </c>
      <c r="F57" s="15" t="s">
        <v>97</v>
      </c>
      <c r="G57" s="15">
        <v>8616265</v>
      </c>
      <c r="H57" s="15" t="s">
        <v>98</v>
      </c>
      <c r="I57" s="15">
        <v>8616333</v>
      </c>
      <c r="J57" s="15" t="s">
        <v>99</v>
      </c>
      <c r="K57" s="15">
        <v>8616364</v>
      </c>
      <c r="L57" s="15" t="s">
        <v>100</v>
      </c>
      <c r="M57" s="4">
        <v>2500</v>
      </c>
    </row>
    <row r="58" spans="1:13">
      <c r="A58" s="16" t="s">
        <v>159</v>
      </c>
      <c r="B58" s="15" t="s">
        <v>154</v>
      </c>
      <c r="C58" s="15" t="s">
        <v>96</v>
      </c>
      <c r="D58" s="15"/>
      <c r="E58" s="15">
        <v>8616104</v>
      </c>
      <c r="F58" s="15" t="s">
        <v>97</v>
      </c>
      <c r="G58" s="15">
        <v>8616265</v>
      </c>
      <c r="H58" s="15" t="s">
        <v>98</v>
      </c>
      <c r="I58" s="15">
        <v>8616333</v>
      </c>
      <c r="J58" s="15" t="s">
        <v>99</v>
      </c>
      <c r="K58" s="15">
        <v>8616364</v>
      </c>
      <c r="L58" s="15" t="s">
        <v>100</v>
      </c>
      <c r="M58" s="4">
        <v>3000</v>
      </c>
    </row>
    <row r="59" spans="1:13">
      <c r="A59" s="18" t="s">
        <v>160</v>
      </c>
      <c r="B59" s="15" t="s">
        <v>154</v>
      </c>
      <c r="C59" s="15" t="s">
        <v>89</v>
      </c>
      <c r="D59" s="15"/>
      <c r="E59" s="15"/>
      <c r="F59" s="15"/>
      <c r="G59" s="15"/>
      <c r="H59" s="15"/>
      <c r="I59" s="15"/>
      <c r="J59" s="15"/>
      <c r="K59" s="15"/>
      <c r="L59" s="15"/>
      <c r="M59" s="4">
        <v>1000</v>
      </c>
    </row>
    <row r="60" spans="1:13">
      <c r="A60" s="16" t="s">
        <v>161</v>
      </c>
      <c r="B60" s="15" t="s">
        <v>162</v>
      </c>
      <c r="C60" s="15" t="s">
        <v>89</v>
      </c>
      <c r="D60" s="15"/>
      <c r="E60" s="15"/>
      <c r="F60" s="15"/>
      <c r="G60" s="15"/>
      <c r="H60" s="15"/>
      <c r="I60" s="15"/>
      <c r="J60" s="15"/>
      <c r="K60" s="15"/>
      <c r="L60" s="15"/>
      <c r="M60" s="4">
        <v>3000</v>
      </c>
    </row>
    <row r="61" spans="1:13">
      <c r="A61" s="16" t="s">
        <v>163</v>
      </c>
      <c r="B61" s="15" t="s">
        <v>162</v>
      </c>
      <c r="C61" s="15" t="s">
        <v>89</v>
      </c>
      <c r="D61" s="15"/>
      <c r="E61" s="15"/>
      <c r="F61" s="15"/>
      <c r="G61" s="15"/>
      <c r="H61" s="15"/>
      <c r="I61" s="15"/>
      <c r="J61" s="15"/>
      <c r="K61" s="15"/>
      <c r="L61" s="15"/>
      <c r="M61" s="4">
        <v>1500</v>
      </c>
    </row>
    <row r="62" spans="1:13">
      <c r="A62" s="16" t="s">
        <v>164</v>
      </c>
      <c r="B62" s="15" t="s">
        <v>165</v>
      </c>
      <c r="C62" s="15" t="s">
        <v>89</v>
      </c>
      <c r="D62" s="15"/>
      <c r="E62" s="15"/>
      <c r="F62" s="15"/>
      <c r="G62" s="15"/>
      <c r="H62" s="15"/>
      <c r="I62" s="15"/>
      <c r="J62" s="15"/>
      <c r="K62" s="15"/>
      <c r="L62" s="15"/>
      <c r="M62" s="4">
        <v>4000</v>
      </c>
    </row>
    <row r="63" spans="1:13">
      <c r="A63" s="17" t="s">
        <v>166</v>
      </c>
      <c r="B63" s="15" t="s">
        <v>167</v>
      </c>
      <c r="C63" s="15" t="s">
        <v>96</v>
      </c>
      <c r="D63" s="15"/>
      <c r="E63" s="15">
        <v>8616104</v>
      </c>
      <c r="F63" s="15" t="s">
        <v>97</v>
      </c>
      <c r="G63" s="15">
        <v>8616265</v>
      </c>
      <c r="H63" s="15" t="s">
        <v>98</v>
      </c>
      <c r="I63" s="15">
        <v>8616333</v>
      </c>
      <c r="J63" s="15" t="s">
        <v>99</v>
      </c>
      <c r="K63" s="15">
        <v>8616364</v>
      </c>
      <c r="L63" s="15" t="s">
        <v>100</v>
      </c>
      <c r="M63" s="4">
        <v>4000</v>
      </c>
    </row>
    <row r="64" spans="1:13">
      <c r="A64" s="17" t="s">
        <v>168</v>
      </c>
      <c r="B64" s="15" t="s">
        <v>167</v>
      </c>
      <c r="C64" s="15" t="s">
        <v>89</v>
      </c>
      <c r="D64" s="15"/>
      <c r="E64" s="15"/>
      <c r="F64" s="15"/>
      <c r="G64" s="15"/>
      <c r="H64" s="15"/>
      <c r="I64" s="15"/>
      <c r="J64" s="15"/>
      <c r="K64" s="15"/>
      <c r="L64" s="15"/>
      <c r="M64" s="4">
        <v>2500</v>
      </c>
    </row>
    <row r="65" spans="1:13">
      <c r="A65" s="16" t="s">
        <v>169</v>
      </c>
      <c r="B65" s="15" t="s">
        <v>167</v>
      </c>
      <c r="C65" s="15" t="s">
        <v>89</v>
      </c>
      <c r="D65" s="15"/>
      <c r="E65" s="15"/>
      <c r="F65" s="15"/>
      <c r="G65" s="15"/>
      <c r="H65" s="15"/>
      <c r="I65" s="15"/>
      <c r="J65" s="15"/>
      <c r="K65" s="15"/>
      <c r="L65" s="15"/>
      <c r="M65" s="4">
        <v>2500</v>
      </c>
    </row>
    <row r="66" spans="1:13">
      <c r="A66" s="16" t="s">
        <v>170</v>
      </c>
      <c r="B66" s="15" t="s">
        <v>167</v>
      </c>
      <c r="C66" s="15" t="s">
        <v>89</v>
      </c>
      <c r="D66" s="15"/>
      <c r="E66" s="15"/>
      <c r="F66" s="15"/>
      <c r="G66" s="15"/>
      <c r="H66" s="15"/>
      <c r="I66" s="15"/>
      <c r="J66" s="15"/>
      <c r="K66" s="15"/>
      <c r="L66" s="15"/>
      <c r="M66" s="4">
        <v>2000</v>
      </c>
    </row>
    <row r="67" spans="1:13">
      <c r="A67" s="17" t="s">
        <v>171</v>
      </c>
      <c r="B67" s="15" t="s">
        <v>172</v>
      </c>
      <c r="C67" s="15" t="s">
        <v>89</v>
      </c>
      <c r="D67" s="15"/>
      <c r="E67" s="15"/>
      <c r="F67" s="15"/>
      <c r="G67" s="15"/>
      <c r="H67" s="15"/>
      <c r="I67" s="15"/>
      <c r="J67" s="15"/>
      <c r="K67" s="15"/>
      <c r="L67" s="15"/>
      <c r="M67" s="4">
        <v>3000</v>
      </c>
    </row>
    <row r="68" spans="1:13">
      <c r="A68" s="16" t="s">
        <v>173</v>
      </c>
      <c r="B68" s="15" t="s">
        <v>172</v>
      </c>
      <c r="C68" s="15" t="s">
        <v>89</v>
      </c>
      <c r="D68" s="15"/>
      <c r="E68" s="15"/>
      <c r="F68" s="15"/>
      <c r="G68" s="15"/>
      <c r="H68" s="15"/>
      <c r="I68" s="15"/>
      <c r="J68" s="15"/>
      <c r="K68" s="15"/>
      <c r="L68" s="15"/>
      <c r="M68" s="4">
        <v>2000</v>
      </c>
    </row>
    <row r="69" spans="1:13">
      <c r="A69" s="16" t="s">
        <v>174</v>
      </c>
      <c r="B69" s="15" t="s">
        <v>172</v>
      </c>
      <c r="C69" s="15" t="s">
        <v>89</v>
      </c>
      <c r="D69" s="15" t="s">
        <v>104</v>
      </c>
      <c r="E69" s="15"/>
      <c r="F69" s="15"/>
      <c r="G69" s="15"/>
      <c r="H69" s="15"/>
      <c r="I69" s="15"/>
      <c r="J69" s="15"/>
      <c r="K69" s="15"/>
      <c r="L69" s="15"/>
      <c r="M69" s="4">
        <v>4500</v>
      </c>
    </row>
    <row r="70" spans="1:13">
      <c r="A70" s="16" t="s">
        <v>175</v>
      </c>
      <c r="B70" s="15" t="s">
        <v>172</v>
      </c>
      <c r="C70" s="15" t="s">
        <v>89</v>
      </c>
      <c r="D70" s="15"/>
      <c r="E70" s="15"/>
      <c r="F70" s="15"/>
      <c r="G70" s="15"/>
      <c r="H70" s="15"/>
      <c r="I70" s="15"/>
      <c r="J70" s="15"/>
      <c r="K70" s="15"/>
      <c r="L70" s="15"/>
      <c r="M70" s="4">
        <v>1500</v>
      </c>
    </row>
    <row r="71" spans="1:13">
      <c r="M71" s="13">
        <f>SUM(M3:M70)</f>
        <v>191000</v>
      </c>
    </row>
  </sheetData>
  <mergeCells count="2">
    <mergeCell ref="A1:M1"/>
    <mergeCell ref="E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opLeftCell="D1" workbookViewId="0">
      <selection activeCell="C10" sqref="C10"/>
    </sheetView>
  </sheetViews>
  <sheetFormatPr defaultColWidth="9" defaultRowHeight="24" customHeight="1" outlineLevelRow="5"/>
  <cols>
    <col min="1" max="1" width="8.375" style="1" customWidth="1"/>
    <col min="2" max="2" width="8.75" style="1" customWidth="1"/>
    <col min="3" max="3" width="19.125" style="1" customWidth="1"/>
    <col min="4" max="4" width="10.75" style="1" customWidth="1"/>
    <col min="5" max="5" width="15.875" style="1" customWidth="1"/>
    <col min="6" max="6" width="12.625" style="1" customWidth="1"/>
    <col min="7" max="7" width="10.5" style="1" customWidth="1"/>
    <col min="8" max="8" width="9.125" style="1" customWidth="1"/>
    <col min="9" max="9" width="14.5" style="1" customWidth="1"/>
    <col min="10" max="10" width="20.375" style="2" customWidth="1"/>
    <col min="11" max="11" width="26.375" style="1" customWidth="1"/>
    <col min="12" max="12" width="14.25" style="1" customWidth="1"/>
    <col min="13" max="13" width="12.5" style="1" customWidth="1"/>
    <col min="14" max="14" width="11.375" style="1" customWidth="1"/>
    <col min="15" max="16384" width="9" style="1"/>
  </cols>
  <sheetData>
    <row r="1" s="1" customFormat="1" ht="35" customHeight="1" spans="1:14">
      <c r="A1" s="3" t="s">
        <v>176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3" customHeight="1" spans="1:14">
      <c r="A2" s="4" t="s">
        <v>177</v>
      </c>
      <c r="B2" s="4" t="s">
        <v>178</v>
      </c>
      <c r="C2" s="4" t="s">
        <v>179</v>
      </c>
      <c r="D2" s="4" t="s">
        <v>180</v>
      </c>
      <c r="E2" s="4" t="s">
        <v>181</v>
      </c>
      <c r="F2" s="4" t="s">
        <v>182</v>
      </c>
      <c r="G2" s="4" t="s">
        <v>183</v>
      </c>
      <c r="H2" s="4" t="s">
        <v>184</v>
      </c>
      <c r="I2" s="4" t="s">
        <v>185</v>
      </c>
      <c r="J2" s="5" t="s">
        <v>186</v>
      </c>
      <c r="K2" s="4" t="s">
        <v>187</v>
      </c>
      <c r="L2" s="4" t="s">
        <v>188</v>
      </c>
      <c r="M2" s="4" t="s">
        <v>189</v>
      </c>
      <c r="N2" s="4" t="s">
        <v>190</v>
      </c>
    </row>
    <row r="3" s="1" customFormat="1" ht="51" customHeight="1" spans="1:14">
      <c r="A3" s="4" t="s">
        <v>191</v>
      </c>
      <c r="B3" s="6">
        <v>4</v>
      </c>
      <c r="C3" s="7" t="s">
        <v>192</v>
      </c>
      <c r="D3" s="6">
        <v>8670670</v>
      </c>
      <c r="E3" s="7" t="s">
        <v>193</v>
      </c>
      <c r="F3" s="6">
        <v>8.55</v>
      </c>
      <c r="G3" s="6">
        <v>9.9</v>
      </c>
      <c r="H3" s="8">
        <v>0.136</v>
      </c>
      <c r="I3" s="9" t="s">
        <v>194</v>
      </c>
      <c r="J3" s="9" t="s">
        <v>195</v>
      </c>
      <c r="K3" s="10" t="s">
        <v>196</v>
      </c>
      <c r="L3" s="6" t="s">
        <v>197</v>
      </c>
      <c r="M3" s="6" t="s">
        <v>198</v>
      </c>
      <c r="N3" s="7" t="s">
        <v>199</v>
      </c>
    </row>
    <row r="4" s="1" customFormat="1" ht="51" customHeight="1" spans="1:14">
      <c r="A4" s="6"/>
      <c r="B4" s="6"/>
      <c r="C4" s="11" t="s">
        <v>200</v>
      </c>
      <c r="D4" s="6">
        <v>8669827</v>
      </c>
      <c r="E4" s="7" t="s">
        <v>201</v>
      </c>
      <c r="F4" s="7" t="s">
        <v>202</v>
      </c>
      <c r="G4" s="6">
        <v>10.9</v>
      </c>
      <c r="H4" s="8">
        <v>0.032</v>
      </c>
      <c r="I4" s="9"/>
      <c r="J4" s="9" t="s">
        <v>203</v>
      </c>
      <c r="K4" s="10"/>
      <c r="L4" s="6"/>
      <c r="M4" s="6"/>
      <c r="N4" s="6"/>
    </row>
    <row r="5" s="1" customFormat="1" ht="51" customHeight="1" spans="1:14">
      <c r="A5" s="6"/>
      <c r="B5" s="6"/>
      <c r="C5" s="12"/>
      <c r="D5" s="6">
        <v>8669988</v>
      </c>
      <c r="E5" s="7" t="s">
        <v>204</v>
      </c>
      <c r="F5" s="6"/>
      <c r="G5" s="6">
        <v>16.9</v>
      </c>
      <c r="H5" s="8">
        <v>0.372</v>
      </c>
      <c r="I5" s="9"/>
      <c r="J5" s="9"/>
      <c r="K5" s="10"/>
      <c r="L5" s="6"/>
      <c r="M5" s="6"/>
      <c r="N5" s="6"/>
    </row>
    <row r="6" s="1" customFormat="1" ht="51" customHeight="1" spans="1:14">
      <c r="A6" s="6"/>
      <c r="B6" s="6"/>
      <c r="C6" s="7" t="s">
        <v>205</v>
      </c>
      <c r="D6" s="6">
        <v>8679352</v>
      </c>
      <c r="E6" s="7" t="s">
        <v>206</v>
      </c>
      <c r="F6" s="6">
        <v>4</v>
      </c>
      <c r="G6" s="6">
        <v>4.98</v>
      </c>
      <c r="H6" s="8">
        <f>(G6-F6)/G6</f>
        <v>0.196787148594378</v>
      </c>
      <c r="I6" s="9"/>
      <c r="J6" s="9" t="s">
        <v>195</v>
      </c>
      <c r="K6" s="10"/>
      <c r="L6" s="6"/>
      <c r="M6" s="6"/>
      <c r="N6" s="6"/>
    </row>
  </sheetData>
  <mergeCells count="11">
    <mergeCell ref="A1:N1"/>
    <mergeCell ref="A3:A6"/>
    <mergeCell ref="B3:B6"/>
    <mergeCell ref="C4:C5"/>
    <mergeCell ref="F4:F5"/>
    <mergeCell ref="I3:I6"/>
    <mergeCell ref="J4:J5"/>
    <mergeCell ref="K3:K6"/>
    <mergeCell ref="L3:L6"/>
    <mergeCell ref="M3:M6"/>
    <mergeCell ref="N3:N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业绩追踪</vt:lpstr>
      <vt:lpstr>经营划分及目标</vt:lpstr>
      <vt:lpstr>运作方案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说诗酒</cp:lastModifiedBy>
  <dcterms:created xsi:type="dcterms:W3CDTF">2026-05-12T09:14:00Z</dcterms:created>
  <dcterms:modified xsi:type="dcterms:W3CDTF">2026-05-19T03:04:32Z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338AB9D31F2149B1984ACAC2882FF1A2_11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